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"/>
    </mc:Choice>
  </mc:AlternateContent>
  <bookViews>
    <workbookView xWindow="0" yWindow="30" windowWidth="7485" windowHeight="4140"/>
  </bookViews>
  <sheets>
    <sheet name="TD PRIMER TRIMESTRE 22" sheetId="2" r:id="rId1"/>
    <sheet name="Ejecución PRIMER TRIMESTRE 22" sheetId="1" state="hidden" r:id="rId2"/>
    <sheet name="Hoja2" sheetId="4" state="hidden" r:id="rId3"/>
  </sheets>
  <definedNames>
    <definedName name="_xlnm._FilterDatabase" localSheetId="1" hidden="1">'Ejecución PRIMER TRIMESTRE 22'!$A$1:$N$135</definedName>
    <definedName name="_xlnm.Print_Titles" localSheetId="0">'TD PRIMER TRIMESTRE 22'!$3:$3</definedName>
  </definedNames>
  <calcPr calcId="152511"/>
  <pivotCaches>
    <pivotCache cacheId="11" r:id="rId4"/>
  </pivotCaches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<sst xmlns="http://schemas.openxmlformats.org/spreadsheetml/2006/main" count="353" uniqueCount="185">
  <si>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</si>
  <si>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</si>
  <si>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</si>
  <si>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</si>
  <si>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</si>
  <si>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</si>
  <si>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</si>
  <si>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</si>
  <si>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</si>
  <si>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</si>
  <si>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</si>
  <si>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</si>
  <si>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</si>
  <si>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</si>
  <si>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</si>
  <si>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</si>
  <si>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</si>
  <si>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</si>
  <si>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</si>
  <si>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</si>
  <si>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</si>
  <si>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</si>
  <si>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</si>
  <si>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</si>
  <si>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</si>
  <si>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</si>
  <si>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</si>
  <si>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</si>
  <si>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</si>
  <si>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</si>
  <si>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</si>
  <si>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</si>
  <si>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</si>
  <si>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</si>
  <si>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</si>
  <si>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</si>
  <si>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</si>
  <si>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</si>
  <si>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</si>
  <si>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</si>
  <si>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</si>
  <si>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</si>
  <si>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</si>
  <si>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</si>
  <si>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</si>
  <si>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</si>
  <si>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</si>
  <si>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</si>
  <si>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</si>
  <si>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</si>
  <si>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</si>
  <si>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</si>
  <si>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</si>
  <si>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</si>
  <si>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</si>
  <si>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</si>
  <si>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</si>
  <si>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</si>
  <si>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</si>
  <si>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</si>
  <si>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</si>
  <si>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</si>
  <si>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</si>
  <si>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</si>
  <si>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</si>
  <si>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</si>
  <si>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</si>
  <si>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</si>
  <si>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</si>
  <si>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</si>
  <si>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</si>
  <si>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</si>
  <si>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</si>
  <si>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</si>
  <si>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</si>
  <si>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</si>
  <si>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</si>
  <si>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</si>
  <si>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</si>
  <si>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</si>
  <si>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</si>
  <si>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</si>
  <si>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</si>
  <si>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</si>
  <si>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</si>
  <si>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</si>
  <si>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</si>
  <si>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</si>
  <si>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</si>
  <si>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</si>
  <si>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</si>
  <si>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</si>
  <si>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</si>
  <si>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</si>
  <si>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</si>
  <si>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</si>
  <si>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</si>
  <si>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</si>
  <si>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</si>
  <si>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</si>
  <si>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</si>
  <si>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</si>
  <si>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</si>
  <si>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</si>
  <si>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</si>
  <si>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</si>
  <si>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</si>
  <si>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</si>
  <si>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</si>
  <si>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</si>
  <si>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</si>
  <si>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</si>
  <si>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</si>
  <si>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</si>
  <si>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</si>
  <si>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</si>
  <si>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</si>
  <si>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</si>
  <si>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</si>
  <si>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</si>
  <si>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</si>
  <si>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</si>
  <si>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</si>
  <si>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</si>
  <si>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</si>
  <si>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</si>
  <si>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</si>
  <si>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</si>
  <si>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</si>
  <si>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</si>
  <si>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</si>
  <si>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</si>
  <si>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</si>
  <si>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</si>
  <si>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</si>
  <si>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</si>
  <si>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</si>
  <si>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</si>
  <si>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</si>
  <si>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</si>
  <si>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</si>
  <si>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</si>
  <si>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</si>
  <si>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</si>
  <si>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</si>
  <si>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</si>
  <si>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</si>
  <si>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</si>
  <si>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</si>
  <si>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</si>
  <si>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</si>
  <si>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</si>
  <si>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</si>
  <si>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</si>
  <si>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</si>
  <si>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</si>
  <si>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</si>
  <si>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</si>
  <si>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</si>
  <si>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</si>
  <si>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</si>
  <si>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</si>
  <si>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</si>
  <si>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</si>
  <si>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</si>
  <si>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</si>
  <si>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</si>
  <si>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</si>
  <si>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</si>
  <si>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</si>
  <si>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</si>
  <si>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</si>
  <si>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</si>
  <si>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</si>
  <si>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636</t>
  </si>
  <si>
    <t>FUNDACION MUNICIPAL DE DEPORTES  -  ESTADO DE EJECUCIÓN DE GASTOS - PRIMER TRIMESTRE DE 2022</t>
  </si>
  <si>
    <t>359</t>
  </si>
  <si>
    <t>609</t>
  </si>
  <si>
    <t>625</t>
  </si>
  <si>
    <t>631</t>
  </si>
  <si>
    <t>Otros gastos financieros.</t>
  </si>
  <si>
    <t>Otras invers nuevas en infraest y bienes dest al uso gral</t>
  </si>
  <si>
    <t>Mobiliario.</t>
  </si>
  <si>
    <t>Terrenos y bienes naturales.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</si>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</sst>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" fontId="10" fillId="0" borderId="0" xfId="8" applyNumberFormat="1" applyFont="1"/>
    <xf numFmtId="49" fontId="10" fillId="0" borderId="0" xfId="8" applyNumberFormat="1" applyFont="1"/>
  </cellXfs>
  <cellStyles count="9">
    <cellStyle name="Buena" xfId="2"/>
    <cellStyle name="Normal" xfId="0" builtinId="0"/>
    <cellStyle name="Normal 2" xfId="1"/>
    <cellStyle name="Normal_Ejecución PRIMER TRIMESTRE 22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662.434935763886" createdVersion="6" refreshedVersion="6" minRefreshableVersion="3" recordCount="142">
  <cacheSource type="worksheet">
    <worksheetSource ref="A1:N143" sheet="Ejecución PRIMER TRIMESTRE 22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01000"/>
    </cacheField>
    <cacheField name="Modificaciones" numFmtId="4">
      <sharedItems containsSemiMixedTypes="0" containsString="0" containsNumber="1" minValue="0" maxValue="893067.16"/>
    </cacheField>
    <cacheField name="Créditos Totales" numFmtId="4">
      <sharedItems containsSemiMixedTypes="0" containsString="0" containsNumber="1" minValue="0" maxValue="2001000"/>
    </cacheField>
    <cacheField name="Gastos Autorizados" numFmtId="4">
      <sharedItems containsSemiMixedTypes="0" containsString="0" containsNumber="1" minValue="0" maxValue="1822510.3"/>
    </cacheField>
    <cacheField name="Disposiciones ó Compromisos" numFmtId="4">
      <sharedItems containsSemiMixedTypes="0" containsString="0" containsNumber="1" minValue="0" maxValue="1822510.3"/>
    </cacheField>
    <cacheField name="Obligaciones Reconocidas" numFmtId="4">
      <sharedItems containsSemiMixedTypes="0" containsString="0" containsNumber="1" minValue="0" maxValue="230041.31"/>
    </cacheField>
    <cacheField name="Pagos Realizados" numFmtId="4">
      <sharedItems containsSemiMixedTypes="0" containsString="0" containsNumber="1" minValue="0" maxValue="230041.3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6200"/>
    <n v="0"/>
    <n v="16200"/>
    <n v="0"/>
    <n v="0"/>
    <n v="0"/>
    <n v="0"/>
  </r>
  <r>
    <x v="0"/>
    <x v="0"/>
    <x v="0"/>
    <x v="0"/>
    <s v="12"/>
    <s v="12001"/>
    <s v="Sueldos del Grupo A2."/>
    <n v="28500"/>
    <n v="0"/>
    <n v="28500"/>
    <n v="14429.14"/>
    <n v="14429.14"/>
    <n v="3150.18"/>
    <n v="3150.18"/>
  </r>
  <r>
    <x v="0"/>
    <x v="0"/>
    <x v="0"/>
    <x v="0"/>
    <s v="12"/>
    <s v="12003"/>
    <s v="Sueldos del Grupo C1."/>
    <n v="66000"/>
    <n v="0"/>
    <n v="66000"/>
    <n v="33153.72"/>
    <n v="33153.72"/>
    <n v="7095.78"/>
    <n v="7095.78"/>
  </r>
  <r>
    <x v="0"/>
    <x v="0"/>
    <x v="0"/>
    <x v="0"/>
    <s v="12"/>
    <s v="12004"/>
    <s v="Sueldos del Grupo C2."/>
    <n v="18750"/>
    <n v="0"/>
    <n v="18750"/>
    <n v="18734.439999999999"/>
    <n v="18734.439999999999"/>
    <n v="1975.19"/>
    <n v="1975.19"/>
  </r>
  <r>
    <x v="0"/>
    <x v="0"/>
    <x v="0"/>
    <x v="0"/>
    <s v="12"/>
    <s v="12006"/>
    <s v="Trienios."/>
    <n v="20300"/>
    <n v="0"/>
    <n v="20300"/>
    <n v="19146.080000000002"/>
    <n v="19146.080000000002"/>
    <n v="4068.59"/>
    <n v="4068.59"/>
  </r>
  <r>
    <x v="0"/>
    <x v="0"/>
    <x v="0"/>
    <x v="0"/>
    <s v="12"/>
    <s v="12100"/>
    <s v="Complemento de destino."/>
    <n v="79000"/>
    <n v="0"/>
    <n v="79000"/>
    <n v="39116.54"/>
    <n v="39116.54"/>
    <n v="7246.19"/>
    <n v="7246.19"/>
  </r>
  <r>
    <x v="0"/>
    <x v="0"/>
    <x v="0"/>
    <x v="0"/>
    <s v="12"/>
    <s v="12101"/>
    <s v="Complemento específico."/>
    <n v="196000"/>
    <n v="0"/>
    <n v="196000"/>
    <n v="92292.66"/>
    <n v="92292.66"/>
    <n v="17201.63"/>
    <n v="17201.63"/>
  </r>
  <r>
    <x v="0"/>
    <x v="0"/>
    <x v="0"/>
    <x v="0"/>
    <s v="12"/>
    <s v="12103"/>
    <s v="Otros complementos."/>
    <n v="10200"/>
    <n v="0"/>
    <n v="10200"/>
    <n v="8973.08"/>
    <n v="8973.08"/>
    <n v="1726.74"/>
    <n v="1726.74"/>
  </r>
  <r>
    <x v="0"/>
    <x v="0"/>
    <x v="0"/>
    <x v="0"/>
    <s v="13"/>
    <s v="13000"/>
    <s v="Retribuciones básicas."/>
    <n v="125000"/>
    <n v="0"/>
    <n v="125000"/>
    <n v="101837.42"/>
    <n v="101837.42"/>
    <n v="22565.599999999999"/>
    <n v="22565.599999999999"/>
  </r>
  <r>
    <x v="0"/>
    <x v="0"/>
    <x v="0"/>
    <x v="0"/>
    <s v="13"/>
    <s v="13001"/>
    <s v="Horas extraordinarias"/>
    <n v="1000"/>
    <n v="0"/>
    <n v="1000"/>
    <n v="1000"/>
    <n v="1000"/>
    <n v="0"/>
    <n v="0"/>
  </r>
  <r>
    <x v="0"/>
    <x v="0"/>
    <x v="0"/>
    <x v="0"/>
    <s v="13"/>
    <s v="13002"/>
    <s v="Otras remuneraciones."/>
    <n v="64800"/>
    <n v="0"/>
    <n v="64800"/>
    <n v="30535.96"/>
    <n v="30535.96"/>
    <n v="7569.06"/>
    <n v="7569.06"/>
  </r>
  <r>
    <x v="0"/>
    <x v="0"/>
    <x v="0"/>
    <x v="0"/>
    <s v="15"/>
    <s v="150"/>
    <s v="Productividad."/>
    <n v="3300"/>
    <n v="0"/>
    <n v="3300"/>
    <n v="1769.38"/>
    <n v="1769.38"/>
    <n v="1769.38"/>
    <n v="1769.38"/>
  </r>
  <r>
    <x v="0"/>
    <x v="0"/>
    <x v="0"/>
    <x v="0"/>
    <s v="15"/>
    <s v="151"/>
    <s v="Gratificaciones."/>
    <n v="2000"/>
    <n v="0"/>
    <n v="2000"/>
    <n v="0"/>
    <n v="0"/>
    <n v="0"/>
    <n v="0"/>
  </r>
  <r>
    <x v="0"/>
    <x v="0"/>
    <x v="0"/>
    <x v="0"/>
    <s v="16"/>
    <s v="16000"/>
    <s v="Seguridad Social."/>
    <n v="1059000"/>
    <n v="0"/>
    <n v="1059000"/>
    <n v="230041.31"/>
    <n v="230041.31"/>
    <n v="230041.31"/>
    <n v="230041.31"/>
  </r>
  <r>
    <x v="0"/>
    <x v="0"/>
    <x v="0"/>
    <x v="0"/>
    <s v="16"/>
    <s v="16200"/>
    <s v="Formación y perfeccionamiento del personal."/>
    <n v="14000"/>
    <n v="0"/>
    <n v="14000"/>
    <n v="0"/>
    <n v="0"/>
    <n v="0"/>
    <n v="0"/>
  </r>
  <r>
    <x v="0"/>
    <x v="0"/>
    <x v="0"/>
    <x v="0"/>
    <s v="16"/>
    <s v="16204"/>
    <s v="Acción social."/>
    <n v="30000"/>
    <n v="0"/>
    <n v="30000"/>
    <n v="27000"/>
    <n v="27000"/>
    <n v="2444.37"/>
    <n v="2444.37"/>
  </r>
  <r>
    <x v="0"/>
    <x v="0"/>
    <x v="0"/>
    <x v="0"/>
    <s v="16"/>
    <s v="16205"/>
    <s v="Seguros."/>
    <n v="8200"/>
    <n v="0"/>
    <n v="8200"/>
    <n v="8187.89"/>
    <n v="8187.89"/>
    <n v="0"/>
    <n v="0"/>
  </r>
  <r>
    <x v="0"/>
    <x v="0"/>
    <x v="0"/>
    <x v="1"/>
    <s v="20"/>
    <s v="202"/>
    <s v="Arrendamientos de edificios y otras construcciones."/>
    <n v="11000"/>
    <n v="0"/>
    <n v="11000"/>
    <n v="0"/>
    <n v="0"/>
    <n v="0"/>
    <n v="0"/>
  </r>
  <r>
    <x v="0"/>
    <x v="0"/>
    <x v="0"/>
    <x v="1"/>
    <s v="20"/>
    <s v="208"/>
    <s v="Arrendamientos de otro inmovilizado material."/>
    <n v="12500"/>
    <n v="1039.69"/>
    <n v="13539.69"/>
    <n v="14516.68"/>
    <n v="14516.68"/>
    <n v="5101.3599999999997"/>
    <n v="5101.3599999999997"/>
  </r>
  <r>
    <x v="0"/>
    <x v="0"/>
    <x v="0"/>
    <x v="1"/>
    <s v="21"/>
    <s v="216"/>
    <s v="Equipos para procesos de información."/>
    <n v="54500"/>
    <n v="3548.52"/>
    <n v="58048.52"/>
    <n v="25540.83"/>
    <n v="25540.83"/>
    <n v="4077.04"/>
    <n v="4077.04"/>
  </r>
  <r>
    <x v="0"/>
    <x v="0"/>
    <x v="0"/>
    <x v="1"/>
    <s v="22"/>
    <s v="22000"/>
    <s v="Ordinario no inventariable."/>
    <n v="9800"/>
    <n v="0"/>
    <n v="9800"/>
    <n v="4409.8599999999997"/>
    <n v="4409.8599999999997"/>
    <n v="704.24"/>
    <n v="704.24"/>
  </r>
  <r>
    <x v="0"/>
    <x v="0"/>
    <x v="0"/>
    <x v="1"/>
    <s v="22"/>
    <s v="22001"/>
    <s v="Prensa, revistas, libros y otras publicaciones."/>
    <n v="3800"/>
    <n v="0"/>
    <n v="3800"/>
    <n v="1155.5999999999999"/>
    <n v="1155.5999999999999"/>
    <n v="1153.82"/>
    <n v="1153.82"/>
  </r>
  <r>
    <x v="0"/>
    <x v="0"/>
    <x v="0"/>
    <x v="1"/>
    <s v="22"/>
    <s v="22002"/>
    <s v="Material informático no inventariable."/>
    <n v="11200"/>
    <n v="0"/>
    <n v="11200"/>
    <n v="285.8"/>
    <n v="285.8"/>
    <n v="285.8"/>
    <n v="285.8"/>
  </r>
  <r>
    <x v="0"/>
    <x v="0"/>
    <x v="0"/>
    <x v="1"/>
    <s v="22"/>
    <s v="22199"/>
    <s v="Otros suministros."/>
    <n v="17500"/>
    <n v="0"/>
    <n v="17500"/>
    <n v="6437.65"/>
    <n v="6437.65"/>
    <n v="2400.35"/>
    <n v="2400.35"/>
  </r>
  <r>
    <x v="0"/>
    <x v="0"/>
    <x v="0"/>
    <x v="1"/>
    <s v="22"/>
    <s v="224"/>
    <s v="Primas de seguros."/>
    <n v="105000"/>
    <n v="0"/>
    <n v="105000"/>
    <n v="98658.21"/>
    <n v="98658.21"/>
    <n v="10835.99"/>
    <n v="10835.99"/>
  </r>
  <r>
    <x v="0"/>
    <x v="0"/>
    <x v="0"/>
    <x v="1"/>
    <s v="22"/>
    <s v="22602"/>
    <s v="Publicidad y propaganda."/>
    <n v="12500"/>
    <n v="0"/>
    <n v="12500"/>
    <n v="6926.4"/>
    <n v="6926.4"/>
    <n v="0"/>
    <n v="0"/>
  </r>
  <r>
    <x v="0"/>
    <x v="0"/>
    <x v="0"/>
    <x v="1"/>
    <s v="22"/>
    <s v="22604"/>
    <s v="Jurídicos, contenciosos."/>
    <n v="0"/>
    <n v="0"/>
    <n v="0"/>
    <n v="0"/>
    <n v="0"/>
    <n v="0"/>
    <n v="0"/>
  </r>
  <r>
    <x v="0"/>
    <x v="0"/>
    <x v="0"/>
    <x v="1"/>
    <s v="22"/>
    <s v="22609"/>
    <s v="Actividades culturales y deportivas"/>
    <n v="13500"/>
    <n v="0"/>
    <n v="13500"/>
    <n v="2472.58"/>
    <n v="2472.58"/>
    <n v="2403.7800000000002"/>
    <n v="2403.7800000000002"/>
  </r>
  <r>
    <x v="0"/>
    <x v="0"/>
    <x v="0"/>
    <x v="1"/>
    <s v="22"/>
    <s v="22610"/>
    <s v="Premios y Trofeos"/>
    <n v="0"/>
    <n v="0"/>
    <n v="0"/>
    <n v="0"/>
    <n v="0"/>
    <n v="0"/>
    <n v="0"/>
  </r>
  <r>
    <x v="0"/>
    <x v="0"/>
    <x v="0"/>
    <x v="1"/>
    <s v="22"/>
    <s v="22700"/>
    <s v="Limpieza y aseo."/>
    <n v="12100"/>
    <n v="0"/>
    <n v="12100"/>
    <n v="0"/>
    <n v="0"/>
    <n v="0"/>
    <n v="0"/>
  </r>
  <r>
    <x v="0"/>
    <x v="0"/>
    <x v="0"/>
    <x v="1"/>
    <s v="22"/>
    <s v="22706"/>
    <s v="Estudios y trabajos técnicos."/>
    <n v="2000"/>
    <n v="10890"/>
    <n v="12890"/>
    <n v="11035.2"/>
    <n v="11035.2"/>
    <n v="145.19999999999999"/>
    <n v="145.19999999999999"/>
  </r>
  <r>
    <x v="0"/>
    <x v="0"/>
    <x v="0"/>
    <x v="1"/>
    <s v="22"/>
    <s v="22799"/>
    <s v="Otros trabajos realizados por otras empresas y profes."/>
    <n v="19500"/>
    <n v="0"/>
    <n v="19500"/>
    <n v="19544.86"/>
    <n v="19544.86"/>
    <n v="956.87"/>
    <n v="956.87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500"/>
    <n v="0"/>
    <n v="8500"/>
    <n v="0"/>
    <n v="0"/>
    <n v="0"/>
    <n v="0"/>
  </r>
  <r>
    <x v="0"/>
    <x v="0"/>
    <x v="0"/>
    <x v="4"/>
    <s v="83"/>
    <s v="83000"/>
    <s v="Anuncios por cuenta de particulares"/>
    <n v="650"/>
    <n v="0"/>
    <n v="650"/>
    <n v="0"/>
    <n v="0"/>
    <n v="0"/>
    <n v="0"/>
  </r>
  <r>
    <x v="0"/>
    <x v="0"/>
    <x v="0"/>
    <x v="4"/>
    <s v="83"/>
    <s v="83001"/>
    <s v="Anticipos al personal"/>
    <n v="14000"/>
    <n v="0"/>
    <n v="14000"/>
    <n v="0"/>
    <n v="0"/>
    <n v="0"/>
    <n v="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300"/>
    <n v="0"/>
    <n v="32300"/>
    <n v="16408.919999999998"/>
    <n v="16408.919999999998"/>
    <n v="3643.17"/>
    <n v="3643.17"/>
  </r>
  <r>
    <x v="0"/>
    <x v="1"/>
    <x v="1"/>
    <x v="0"/>
    <s v="12"/>
    <s v="12006"/>
    <s v="Trienios."/>
    <n v="6000"/>
    <n v="0"/>
    <n v="6000"/>
    <n v="6947.3"/>
    <n v="6947.3"/>
    <n v="1542.42"/>
    <n v="1542.42"/>
  </r>
  <r>
    <x v="0"/>
    <x v="1"/>
    <x v="1"/>
    <x v="0"/>
    <s v="12"/>
    <s v="12100"/>
    <s v="Complemento de destino."/>
    <n v="17000"/>
    <n v="0"/>
    <n v="17000"/>
    <n v="9123.66"/>
    <n v="9123.66"/>
    <n v="1914.87"/>
    <n v="1914.87"/>
  </r>
  <r>
    <x v="0"/>
    <x v="1"/>
    <x v="1"/>
    <x v="0"/>
    <s v="12"/>
    <s v="12101"/>
    <s v="Complemento específico."/>
    <n v="47200"/>
    <n v="0"/>
    <n v="47200"/>
    <n v="25659.62"/>
    <n v="25659.62"/>
    <n v="5385.39"/>
    <n v="5385.39"/>
  </r>
  <r>
    <x v="0"/>
    <x v="1"/>
    <x v="1"/>
    <x v="0"/>
    <s v="12"/>
    <s v="12103"/>
    <s v="Otros complementos."/>
    <n v="3600"/>
    <n v="0"/>
    <n v="3600"/>
    <n v="3603.1"/>
    <n v="3603.1"/>
    <n v="671.88"/>
    <n v="671.88"/>
  </r>
  <r>
    <x v="0"/>
    <x v="1"/>
    <x v="1"/>
    <x v="0"/>
    <s v="13"/>
    <s v="13000"/>
    <s v="Retribuciones básicas."/>
    <n v="92000"/>
    <n v="0"/>
    <n v="92000"/>
    <n v="73071.039999999994"/>
    <n v="73071.039999999994"/>
    <n v="16260.03"/>
    <n v="16260.03"/>
  </r>
  <r>
    <x v="0"/>
    <x v="1"/>
    <x v="1"/>
    <x v="0"/>
    <s v="13"/>
    <s v="13001"/>
    <s v="Horas extraordinarias"/>
    <n v="0"/>
    <n v="0"/>
    <n v="0"/>
    <n v="1000"/>
    <n v="1000"/>
    <n v="0"/>
    <n v="0"/>
  </r>
  <r>
    <x v="0"/>
    <x v="1"/>
    <x v="1"/>
    <x v="0"/>
    <s v="13"/>
    <s v="13002"/>
    <s v="Otras remuneraciones."/>
    <n v="93000"/>
    <n v="0"/>
    <n v="93000"/>
    <n v="70302.080000000002"/>
    <n v="70302.080000000002"/>
    <n v="19588.419999999998"/>
    <n v="19588.419999999998"/>
  </r>
  <r>
    <x v="0"/>
    <x v="1"/>
    <x v="1"/>
    <x v="0"/>
    <s v="15"/>
    <s v="150"/>
    <s v="Productividad."/>
    <n v="1400"/>
    <n v="0"/>
    <n v="1400"/>
    <n v="840"/>
    <n v="840"/>
    <n v="840"/>
    <n v="840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3"/>
    <s v="Transportes."/>
    <n v="800"/>
    <n v="0"/>
    <n v="800"/>
    <n v="0"/>
    <n v="0"/>
    <n v="0"/>
    <n v="0"/>
  </r>
  <r>
    <x v="0"/>
    <x v="1"/>
    <x v="1"/>
    <x v="1"/>
    <s v="22"/>
    <s v="22609"/>
    <s v="Actividades culturales y deportivas"/>
    <n v="5500"/>
    <n v="0"/>
    <n v="5500"/>
    <n v="0"/>
    <n v="0"/>
    <n v="0"/>
    <n v="0"/>
  </r>
  <r>
    <x v="0"/>
    <x v="1"/>
    <x v="1"/>
    <x v="1"/>
    <s v="22"/>
    <s v="22699"/>
    <s v="Otros gastos diversos"/>
    <n v="4500"/>
    <n v="0"/>
    <n v="4500"/>
    <n v="2843.5"/>
    <n v="2843.5"/>
    <n v="0"/>
    <n v="0"/>
  </r>
  <r>
    <x v="0"/>
    <x v="1"/>
    <x v="1"/>
    <x v="1"/>
    <s v="22"/>
    <s v="22701"/>
    <s v="Seguridad."/>
    <n v="1500"/>
    <n v="0"/>
    <n v="15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26827.119999999999"/>
    <n v="26827.119999999999"/>
    <n v="0"/>
    <n v="0"/>
  </r>
  <r>
    <x v="0"/>
    <x v="1"/>
    <x v="1"/>
    <x v="3"/>
    <s v="48"/>
    <s v="48900"/>
    <s v="Otras transf. a Familias e Instituciones sin fines de lucro."/>
    <n v="300000"/>
    <n v="0"/>
    <n v="300000"/>
    <n v="300000"/>
    <n v="0"/>
    <n v="0"/>
    <n v="0"/>
  </r>
  <r>
    <x v="0"/>
    <x v="1"/>
    <x v="1"/>
    <x v="3"/>
    <s v="48"/>
    <s v="48902"/>
    <s v="Subvenciones según normativa"/>
    <n v="245000"/>
    <n v="0"/>
    <n v="245000"/>
    <n v="245000"/>
    <n v="0"/>
    <n v="0"/>
    <n v="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28000"/>
    <n v="0"/>
    <n v="28000"/>
    <n v="14429.14"/>
    <n v="14429.14"/>
    <n v="3150.18"/>
    <n v="3150.18"/>
  </r>
  <r>
    <x v="0"/>
    <x v="2"/>
    <x v="2"/>
    <x v="0"/>
    <s v="12"/>
    <s v="12003"/>
    <s v="Sueldos del Grupo C1."/>
    <n v="33000"/>
    <n v="0"/>
    <n v="33000"/>
    <n v="22102.48"/>
    <n v="22102.48"/>
    <n v="4546.55"/>
    <n v="4546.55"/>
  </r>
  <r>
    <x v="0"/>
    <x v="2"/>
    <x v="2"/>
    <x v="0"/>
    <s v="12"/>
    <s v="12004"/>
    <s v="Sueldos del Grupo C2."/>
    <n v="9300"/>
    <n v="0"/>
    <n v="9300"/>
    <n v="9367.2199999999993"/>
    <n v="9367.2199999999993"/>
    <n v="1968.54"/>
    <n v="1968.54"/>
  </r>
  <r>
    <x v="0"/>
    <x v="2"/>
    <x v="2"/>
    <x v="0"/>
    <s v="12"/>
    <s v="12006"/>
    <s v="Trienios."/>
    <n v="14900"/>
    <n v="0"/>
    <n v="14900"/>
    <n v="14850.34"/>
    <n v="14850.34"/>
    <n v="3116.05"/>
    <n v="3116.05"/>
  </r>
  <r>
    <x v="0"/>
    <x v="2"/>
    <x v="2"/>
    <x v="0"/>
    <s v="12"/>
    <s v="12100"/>
    <s v="Complemento de destino."/>
    <n v="40800"/>
    <n v="0"/>
    <n v="40800"/>
    <n v="27662.6"/>
    <n v="27662.6"/>
    <n v="5693.47"/>
    <n v="5693.47"/>
  </r>
  <r>
    <x v="0"/>
    <x v="2"/>
    <x v="2"/>
    <x v="0"/>
    <s v="12"/>
    <s v="12101"/>
    <s v="Complemento específico."/>
    <n v="101000"/>
    <n v="0"/>
    <n v="101000"/>
    <n v="65788.52"/>
    <n v="65788.52"/>
    <n v="14220.29"/>
    <n v="14220.29"/>
  </r>
  <r>
    <x v="0"/>
    <x v="2"/>
    <x v="2"/>
    <x v="0"/>
    <s v="12"/>
    <s v="12103"/>
    <s v="Otros complementos."/>
    <n v="8100"/>
    <n v="0"/>
    <n v="8100"/>
    <n v="7453.92"/>
    <n v="7453.92"/>
    <n v="1448.73"/>
    <n v="1448.73"/>
  </r>
  <r>
    <x v="0"/>
    <x v="2"/>
    <x v="2"/>
    <x v="0"/>
    <s v="13"/>
    <s v="13000"/>
    <s v="Retribuciones básicas."/>
    <n v="410000"/>
    <n v="0"/>
    <n v="410000"/>
    <n v="345588.61"/>
    <n v="345588.61"/>
    <n v="61694.55"/>
    <n v="61694.55"/>
  </r>
  <r>
    <x v="0"/>
    <x v="2"/>
    <x v="2"/>
    <x v="0"/>
    <s v="13"/>
    <s v="13001"/>
    <s v="Horas extraordinarias"/>
    <n v="3000"/>
    <n v="0"/>
    <n v="3000"/>
    <n v="3200"/>
    <n v="3200"/>
    <n v="463.86"/>
    <n v="463.86"/>
  </r>
  <r>
    <x v="0"/>
    <x v="2"/>
    <x v="2"/>
    <x v="0"/>
    <s v="13"/>
    <s v="13002"/>
    <s v="Otras remuneraciones."/>
    <n v="385500"/>
    <n v="0"/>
    <n v="385500"/>
    <n v="305359.96000000002"/>
    <n v="305359.96000000002"/>
    <n v="77228.28"/>
    <n v="77228.28"/>
  </r>
  <r>
    <x v="0"/>
    <x v="2"/>
    <x v="2"/>
    <x v="0"/>
    <s v="15"/>
    <s v="150"/>
    <s v="Productividad."/>
    <n v="6450"/>
    <n v="0"/>
    <n v="6450"/>
    <n v="4530.9799999999996"/>
    <n v="4530.9799999999996"/>
    <n v="4530.9799999999996"/>
    <n v="4530.9799999999996"/>
  </r>
  <r>
    <x v="0"/>
    <x v="2"/>
    <x v="2"/>
    <x v="0"/>
    <s v="15"/>
    <s v="151"/>
    <s v="Gratificaciones."/>
    <n v="0"/>
    <n v="0"/>
    <n v="0"/>
    <n v="0"/>
    <n v="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000"/>
    <n v="0"/>
    <n v="4000"/>
    <n v="1240"/>
    <n v="1240"/>
    <n v="1240"/>
    <n v="1240"/>
  </r>
  <r>
    <x v="0"/>
    <x v="2"/>
    <x v="2"/>
    <x v="1"/>
    <s v="22"/>
    <s v="22106"/>
    <s v="Productos farmacéuticos y material sanitario."/>
    <n v="0"/>
    <n v="0"/>
    <n v="0"/>
    <n v="0"/>
    <n v="0"/>
    <n v="0"/>
    <n v="0"/>
  </r>
  <r>
    <x v="0"/>
    <x v="2"/>
    <x v="2"/>
    <x v="1"/>
    <s v="22"/>
    <s v="22199"/>
    <s v="Otros suministros."/>
    <n v="20500"/>
    <n v="0"/>
    <n v="20500"/>
    <n v="0"/>
    <n v="0"/>
    <n v="0"/>
    <n v="0"/>
  </r>
  <r>
    <x v="0"/>
    <x v="2"/>
    <x v="2"/>
    <x v="1"/>
    <s v="22"/>
    <s v="223"/>
    <s v="Transportes."/>
    <n v="64000"/>
    <n v="0"/>
    <n v="64000"/>
    <n v="65000"/>
    <n v="65000"/>
    <n v="2402.6799999999998"/>
    <n v="2402.6799999999998"/>
  </r>
  <r>
    <x v="0"/>
    <x v="2"/>
    <x v="2"/>
    <x v="1"/>
    <s v="22"/>
    <s v="224"/>
    <s v="Primas de seguros."/>
    <n v="46000"/>
    <n v="0"/>
    <n v="46000"/>
    <n v="25426.32"/>
    <n v="25426.32"/>
    <n v="5926.32"/>
    <n v="5926.32"/>
  </r>
  <r>
    <x v="0"/>
    <x v="2"/>
    <x v="2"/>
    <x v="1"/>
    <s v="22"/>
    <s v="22602"/>
    <s v="Publicidad y propaganda."/>
    <n v="8500"/>
    <n v="0"/>
    <n v="8500"/>
    <n v="3944.6"/>
    <n v="3944.6"/>
    <n v="0"/>
    <n v="0"/>
  </r>
  <r>
    <x v="0"/>
    <x v="2"/>
    <x v="2"/>
    <x v="1"/>
    <s v="22"/>
    <s v="22609"/>
    <s v="Actividades culturales y deportivas"/>
    <n v="0"/>
    <n v="0"/>
    <n v="0"/>
    <n v="0"/>
    <n v="0"/>
    <n v="0"/>
    <n v="0"/>
  </r>
  <r>
    <x v="0"/>
    <x v="2"/>
    <x v="2"/>
    <x v="1"/>
    <s v="22"/>
    <s v="22799"/>
    <s v="Otros trabajos realizados por otras empresas y profes."/>
    <n v="2001000"/>
    <n v="0"/>
    <n v="2001000"/>
    <n v="1822510.3"/>
    <n v="1822510.3"/>
    <n v="183533.35"/>
    <n v="183533.35"/>
  </r>
  <r>
    <x v="0"/>
    <x v="2"/>
    <x v="2"/>
    <x v="1"/>
    <s v="23"/>
    <s v="23020"/>
    <s v="Dietas del personal no directivo"/>
    <n v="3000"/>
    <n v="0"/>
    <n v="3000"/>
    <n v="851.34"/>
    <n v="851.34"/>
    <n v="851.34"/>
    <n v="851.34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22000"/>
    <n v="0"/>
    <n v="22000"/>
    <n v="14900"/>
    <n v="14900"/>
    <n v="0"/>
    <n v="0"/>
  </r>
  <r>
    <x v="0"/>
    <x v="2"/>
    <x v="2"/>
    <x v="3"/>
    <s v="48"/>
    <s v="48903"/>
    <s v="Subvenciones a la práctica deportiva escolar"/>
    <n v="293000"/>
    <n v="0"/>
    <n v="293000"/>
    <n v="232916.2"/>
    <n v="232916.2"/>
    <n v="174916.2"/>
    <n v="445.4"/>
  </r>
  <r>
    <x v="0"/>
    <x v="3"/>
    <x v="3"/>
    <x v="0"/>
    <s v="12"/>
    <s v="12001"/>
    <s v="Sueldos del Grupo A2."/>
    <n v="14200"/>
    <n v="0"/>
    <n v="14200"/>
    <n v="14429.14"/>
    <n v="14429.14"/>
    <n v="3150.18"/>
    <n v="3150.18"/>
  </r>
  <r>
    <x v="0"/>
    <x v="3"/>
    <x v="3"/>
    <x v="0"/>
    <s v="12"/>
    <s v="12003"/>
    <s v="Sueldos del Grupo C1."/>
    <n v="11000"/>
    <n v="0"/>
    <n v="11000"/>
    <n v="11051.24"/>
    <n v="11051.24"/>
    <n v="2365.2600000000002"/>
    <n v="2365.2600000000002"/>
  </r>
  <r>
    <x v="0"/>
    <x v="3"/>
    <x v="3"/>
    <x v="0"/>
    <s v="12"/>
    <s v="12004"/>
    <s v="Sueldos del Grupo C2."/>
    <n v="18600"/>
    <n v="0"/>
    <n v="18600"/>
    <n v="9367.2199999999993"/>
    <n v="9367.2199999999993"/>
    <n v="1968.54"/>
    <n v="1968.54"/>
  </r>
  <r>
    <x v="0"/>
    <x v="3"/>
    <x v="3"/>
    <x v="0"/>
    <s v="12"/>
    <s v="12006"/>
    <s v="Trienios."/>
    <n v="15700"/>
    <n v="0"/>
    <n v="15700"/>
    <n v="15223.12"/>
    <n v="15223.12"/>
    <n v="3266.91"/>
    <n v="3266.91"/>
  </r>
  <r>
    <x v="0"/>
    <x v="3"/>
    <x v="3"/>
    <x v="0"/>
    <s v="12"/>
    <s v="12100"/>
    <s v="Complemento de destino."/>
    <n v="25400"/>
    <n v="0"/>
    <n v="25400"/>
    <n v="20780.34"/>
    <n v="20780.34"/>
    <n v="4361.37"/>
    <n v="4361.37"/>
  </r>
  <r>
    <x v="0"/>
    <x v="3"/>
    <x v="3"/>
    <x v="0"/>
    <s v="12"/>
    <s v="12101"/>
    <s v="Complemento específico."/>
    <n v="62350"/>
    <n v="0"/>
    <n v="62350"/>
    <n v="50785.279999999999"/>
    <n v="50785.279999999999"/>
    <n v="10658.73"/>
    <n v="10658.73"/>
  </r>
  <r>
    <x v="0"/>
    <x v="3"/>
    <x v="3"/>
    <x v="0"/>
    <s v="12"/>
    <s v="12103"/>
    <s v="Otros complementos."/>
    <n v="10000"/>
    <n v="0"/>
    <n v="10000"/>
    <n v="9511.7800000000007"/>
    <n v="9511.7800000000007"/>
    <n v="1924.38"/>
    <n v="1924.38"/>
  </r>
  <r>
    <x v="0"/>
    <x v="3"/>
    <x v="3"/>
    <x v="0"/>
    <s v="13"/>
    <s v="13000"/>
    <s v="Retribuciones básicas."/>
    <n v="653000"/>
    <n v="0"/>
    <n v="653000"/>
    <n v="586832.57999999996"/>
    <n v="586832.57999999996"/>
    <n v="110492.62"/>
    <n v="110492.62"/>
  </r>
  <r>
    <x v="0"/>
    <x v="3"/>
    <x v="3"/>
    <x v="0"/>
    <s v="13"/>
    <s v="13001"/>
    <s v="Horas extraordinarias"/>
    <n v="2500"/>
    <n v="0"/>
    <n v="2500"/>
    <n v="3500"/>
    <n v="3500"/>
    <n v="309.24"/>
    <n v="309.24"/>
  </r>
  <r>
    <x v="0"/>
    <x v="3"/>
    <x v="3"/>
    <x v="0"/>
    <s v="13"/>
    <s v="13002"/>
    <s v="Otras remuneraciones."/>
    <n v="631600"/>
    <n v="0"/>
    <n v="631600"/>
    <n v="543777.72"/>
    <n v="543777.72"/>
    <n v="142469.07999999999"/>
    <n v="142469.07999999999"/>
  </r>
  <r>
    <x v="0"/>
    <x v="3"/>
    <x v="3"/>
    <x v="0"/>
    <s v="13"/>
    <s v="131"/>
    <s v="Laboral temporal."/>
    <n v="104000"/>
    <n v="0"/>
    <n v="104000"/>
    <n v="21577.200000000001"/>
    <n v="21577.200000000001"/>
    <n v="5283.36"/>
    <n v="5283.36"/>
  </r>
  <r>
    <x v="0"/>
    <x v="3"/>
    <x v="3"/>
    <x v="0"/>
    <s v="15"/>
    <s v="150"/>
    <s v="Productividad."/>
    <n v="9600"/>
    <n v="0"/>
    <n v="9600"/>
    <n v="7953.75"/>
    <n v="7953.75"/>
    <n v="7953.75"/>
    <n v="7953.75"/>
  </r>
  <r>
    <x v="0"/>
    <x v="3"/>
    <x v="3"/>
    <x v="0"/>
    <s v="15"/>
    <s v="151"/>
    <s v="Gratificaciones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4400"/>
    <n v="0"/>
    <n v="4400"/>
    <n v="0"/>
    <n v="0"/>
    <n v="0"/>
    <n v="0"/>
  </r>
  <r>
    <x v="0"/>
    <x v="3"/>
    <x v="3"/>
    <x v="1"/>
    <s v="21"/>
    <s v="213"/>
    <s v="Reparación de maquinaria, instalaciones técnicas y utillaje."/>
    <n v="8000"/>
    <n v="0"/>
    <n v="8000"/>
    <n v="767.38"/>
    <n v="767.38"/>
    <n v="763.8"/>
    <n v="763.8"/>
  </r>
  <r>
    <x v="0"/>
    <x v="3"/>
    <x v="3"/>
    <x v="1"/>
    <s v="22"/>
    <s v="22104"/>
    <s v="Vestuario."/>
    <n v="9000"/>
    <n v="0"/>
    <n v="9000"/>
    <n v="8712.24"/>
    <n v="8712.24"/>
    <n v="0"/>
    <n v="0"/>
  </r>
  <r>
    <x v="0"/>
    <x v="3"/>
    <x v="3"/>
    <x v="1"/>
    <s v="22"/>
    <s v="22106"/>
    <s v="Productos farmacéuticos y material sanitario."/>
    <n v="3900"/>
    <n v="0"/>
    <n v="3900"/>
    <n v="0"/>
    <n v="0"/>
    <n v="0"/>
    <n v="0"/>
  </r>
  <r>
    <x v="0"/>
    <x v="3"/>
    <x v="3"/>
    <x v="1"/>
    <s v="22"/>
    <s v="22199"/>
    <s v="Otros suministros."/>
    <n v="20500"/>
    <n v="0"/>
    <n v="20500"/>
    <n v="259.10000000000002"/>
    <n v="259.10000000000002"/>
    <n v="259.10000000000002"/>
    <n v="259.10000000000002"/>
  </r>
  <r>
    <x v="0"/>
    <x v="3"/>
    <x v="3"/>
    <x v="1"/>
    <s v="22"/>
    <s v="22200"/>
    <s v="Servicios de Telecomunicaciones."/>
    <n v="20000"/>
    <n v="0"/>
    <n v="20000"/>
    <n v="24337.49"/>
    <n v="24337.49"/>
    <n v="2158.2399999999998"/>
    <n v="2158.2399999999998"/>
  </r>
  <r>
    <x v="0"/>
    <x v="3"/>
    <x v="3"/>
    <x v="1"/>
    <s v="22"/>
    <s v="22201"/>
    <s v="Postales."/>
    <n v="11500"/>
    <n v="0"/>
    <n v="11500"/>
    <n v="14004.32"/>
    <n v="14004.32"/>
    <n v="4.32"/>
    <n v="4.32"/>
  </r>
  <r>
    <x v="0"/>
    <x v="3"/>
    <x v="3"/>
    <x v="1"/>
    <s v="22"/>
    <s v="223"/>
    <s v="Transportes."/>
    <n v="7000"/>
    <n v="0"/>
    <n v="7000"/>
    <n v="0"/>
    <n v="0"/>
    <n v="0"/>
    <n v="0"/>
  </r>
  <r>
    <x v="0"/>
    <x v="3"/>
    <x v="3"/>
    <x v="1"/>
    <s v="22"/>
    <s v="22609"/>
    <s v="Actividades culturales y deportivas"/>
    <n v="0"/>
    <n v="0"/>
    <n v="0"/>
    <n v="0"/>
    <n v="0"/>
    <n v="0"/>
    <n v="0"/>
  </r>
  <r>
    <x v="0"/>
    <x v="3"/>
    <x v="3"/>
    <x v="1"/>
    <s v="22"/>
    <s v="22700"/>
    <s v="Limpieza y aseo."/>
    <n v="424300"/>
    <n v="0"/>
    <n v="424300"/>
    <n v="391345.95"/>
    <n v="391345.95"/>
    <n v="53767.21"/>
    <n v="53767.21"/>
  </r>
  <r>
    <x v="0"/>
    <x v="3"/>
    <x v="3"/>
    <x v="1"/>
    <s v="22"/>
    <s v="22701"/>
    <s v="Seguridad."/>
    <n v="1817500"/>
    <n v="0"/>
    <n v="1817500"/>
    <n v="1706304.19"/>
    <n v="1706304.19"/>
    <n v="110757.64"/>
    <n v="110757.64"/>
  </r>
  <r>
    <x v="0"/>
    <x v="3"/>
    <x v="3"/>
    <x v="1"/>
    <s v="22"/>
    <s v="22799"/>
    <s v="Otros trabajos realizados por otras empresas y profes."/>
    <n v="725000"/>
    <n v="0"/>
    <n v="725000"/>
    <n v="863664.79"/>
    <n v="863664.79"/>
    <n v="83859.740000000005"/>
    <n v="83859.740000000005"/>
  </r>
  <r>
    <x v="0"/>
    <x v="3"/>
    <x v="3"/>
    <x v="3"/>
    <s v="48"/>
    <s v="48902"/>
    <s v="Subvenciones según normativa"/>
    <n v="26000"/>
    <n v="0"/>
    <n v="26000"/>
    <n v="9250"/>
    <n v="9250"/>
    <n v="0"/>
    <n v="0"/>
  </r>
  <r>
    <x v="0"/>
    <x v="4"/>
    <x v="4"/>
    <x v="0"/>
    <s v="12"/>
    <s v="12001"/>
    <s v="Sueldos del Grupo A2."/>
    <n v="28700"/>
    <n v="0"/>
    <n v="28700"/>
    <n v="28858.28"/>
    <n v="28858.28"/>
    <n v="6300.36"/>
    <n v="6300.36"/>
  </r>
  <r>
    <x v="0"/>
    <x v="4"/>
    <x v="4"/>
    <x v="0"/>
    <s v="12"/>
    <s v="12003"/>
    <s v="Sueldos del Grupo C1."/>
    <n v="11000"/>
    <n v="0"/>
    <n v="11000"/>
    <n v="11051.24"/>
    <n v="11051.24"/>
    <n v="788.42"/>
    <n v="788.42"/>
  </r>
  <r>
    <x v="0"/>
    <x v="4"/>
    <x v="4"/>
    <x v="0"/>
    <s v="12"/>
    <s v="12006"/>
    <s v="Trienios."/>
    <n v="9900"/>
    <n v="0"/>
    <n v="9900"/>
    <n v="9805.16"/>
    <n v="9805.16"/>
    <n v="1479.14"/>
    <n v="1479.14"/>
  </r>
  <r>
    <x v="0"/>
    <x v="4"/>
    <x v="4"/>
    <x v="0"/>
    <s v="12"/>
    <s v="12100"/>
    <s v="Complemento de destino."/>
    <n v="21800"/>
    <n v="0"/>
    <n v="21800"/>
    <n v="21744.52"/>
    <n v="21744.52"/>
    <n v="3488.41"/>
    <n v="3488.41"/>
  </r>
  <r>
    <x v="0"/>
    <x v="4"/>
    <x v="4"/>
    <x v="0"/>
    <s v="12"/>
    <s v="12101"/>
    <s v="Complemento específico."/>
    <n v="54300"/>
    <n v="0"/>
    <n v="54300"/>
    <n v="54423.74"/>
    <n v="54423.74"/>
    <n v="15002.93"/>
    <n v="15002.93"/>
  </r>
  <r>
    <x v="0"/>
    <x v="4"/>
    <x v="4"/>
    <x v="0"/>
    <s v="12"/>
    <s v="12103"/>
    <s v="Otros complementos."/>
    <n v="4300"/>
    <n v="0"/>
    <n v="4300"/>
    <n v="4371.24"/>
    <n v="4371.24"/>
    <n v="567.77"/>
    <n v="567.77"/>
  </r>
  <r>
    <x v="0"/>
    <x v="4"/>
    <x v="4"/>
    <x v="0"/>
    <s v="13"/>
    <s v="13000"/>
    <s v="Retribuciones básicas."/>
    <n v="199600"/>
    <n v="0"/>
    <n v="199600"/>
    <n v="130658.64"/>
    <n v="130658.64"/>
    <n v="30793.5"/>
    <n v="30793.5"/>
  </r>
  <r>
    <x v="0"/>
    <x v="4"/>
    <x v="4"/>
    <x v="0"/>
    <s v="13"/>
    <s v="13001"/>
    <s v="Horas extraordinarias"/>
    <n v="500"/>
    <n v="0"/>
    <n v="500"/>
    <n v="1000"/>
    <n v="1000"/>
    <n v="0"/>
    <n v="0"/>
  </r>
  <r>
    <x v="0"/>
    <x v="4"/>
    <x v="4"/>
    <x v="0"/>
    <s v="13"/>
    <s v="13002"/>
    <s v="Otras remuneraciones."/>
    <n v="210000"/>
    <n v="0"/>
    <n v="210000"/>
    <n v="129216.7"/>
    <n v="129216.7"/>
    <n v="35077.18"/>
    <n v="35077.18"/>
  </r>
  <r>
    <x v="0"/>
    <x v="4"/>
    <x v="4"/>
    <x v="0"/>
    <s v="15"/>
    <s v="150"/>
    <s v="Productividad."/>
    <n v="3200"/>
    <n v="0"/>
    <n v="3200"/>
    <n v="2260.3200000000002"/>
    <n v="2260.3200000000002"/>
    <n v="2260.3200000000002"/>
    <n v="2260.3200000000002"/>
  </r>
  <r>
    <x v="0"/>
    <x v="4"/>
    <x v="4"/>
    <x v="0"/>
    <s v="15"/>
    <s v="151"/>
    <s v="Gratificaciones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24000"/>
    <n v="0"/>
    <n v="24000"/>
    <n v="12375"/>
    <n v="12375"/>
    <n v="500.32"/>
    <n v="500.32"/>
  </r>
  <r>
    <x v="0"/>
    <x v="4"/>
    <x v="4"/>
    <x v="1"/>
    <s v="20"/>
    <s v="208"/>
    <s v="Arrendamientos de otro inmovilizado material."/>
    <n v="7100"/>
    <n v="0"/>
    <n v="7100"/>
    <n v="0"/>
    <n v="0"/>
    <n v="0"/>
    <n v="0"/>
  </r>
  <r>
    <x v="0"/>
    <x v="4"/>
    <x v="4"/>
    <x v="1"/>
    <s v="21"/>
    <s v="212"/>
    <s v="Reparación de edificios y otras construcciones."/>
    <n v="419100"/>
    <n v="0"/>
    <n v="419100"/>
    <n v="471640.17"/>
    <n v="471640.17"/>
    <n v="32785.9"/>
    <n v="32785.9"/>
  </r>
  <r>
    <x v="0"/>
    <x v="4"/>
    <x v="4"/>
    <x v="1"/>
    <s v="21"/>
    <s v="213"/>
    <s v="Reparación de maquinaria, instalaciones técnicas y utillaje."/>
    <n v="69000"/>
    <n v="0"/>
    <n v="69000"/>
    <n v="17187.509999999998"/>
    <n v="17187.509999999998"/>
    <n v="4769.58"/>
    <n v="4769.58"/>
  </r>
  <r>
    <x v="0"/>
    <x v="4"/>
    <x v="4"/>
    <x v="1"/>
    <s v="21"/>
    <s v="214"/>
    <s v="Reparación de elementos de transporte."/>
    <n v="4500"/>
    <n v="0"/>
    <n v="4500"/>
    <n v="0"/>
    <n v="0"/>
    <n v="0"/>
    <n v="0"/>
  </r>
  <r>
    <x v="0"/>
    <x v="4"/>
    <x v="4"/>
    <x v="1"/>
    <s v="22"/>
    <s v="22100"/>
    <s v="Energía eléctrica."/>
    <n v="635000"/>
    <n v="0"/>
    <n v="635000"/>
    <n v="605000"/>
    <n v="605000"/>
    <n v="78271.66"/>
    <n v="78271.66"/>
  </r>
  <r>
    <x v="0"/>
    <x v="4"/>
    <x v="4"/>
    <x v="1"/>
    <s v="22"/>
    <s v="22101"/>
    <s v="Agua."/>
    <n v="36200"/>
    <n v="0"/>
    <n v="36200"/>
    <n v="0"/>
    <n v="0"/>
    <n v="0"/>
    <n v="0"/>
  </r>
  <r>
    <x v="0"/>
    <x v="4"/>
    <x v="4"/>
    <x v="1"/>
    <s v="22"/>
    <s v="22102"/>
    <s v="Gas."/>
    <n v="725000"/>
    <n v="0"/>
    <n v="725000"/>
    <n v="560000"/>
    <n v="560000"/>
    <n v="205697.11"/>
    <n v="205697.11"/>
  </r>
  <r>
    <x v="0"/>
    <x v="4"/>
    <x v="4"/>
    <x v="1"/>
    <s v="22"/>
    <s v="22103"/>
    <s v="Combustibles y carburantes."/>
    <n v="32300"/>
    <n v="0"/>
    <n v="32300"/>
    <n v="52158"/>
    <n v="52158"/>
    <n v="4562.8999999999996"/>
    <n v="4562.8999999999996"/>
  </r>
  <r>
    <x v="0"/>
    <x v="4"/>
    <x v="4"/>
    <x v="1"/>
    <s v="22"/>
    <s v="22110"/>
    <s v="Productos de limpieza y aseo."/>
    <n v="44000"/>
    <n v="0"/>
    <n v="44000"/>
    <n v="33662.239999999998"/>
    <n v="33662.239999999998"/>
    <n v="1255.8"/>
    <n v="1255.8"/>
  </r>
  <r>
    <x v="0"/>
    <x v="4"/>
    <x v="4"/>
    <x v="1"/>
    <s v="22"/>
    <s v="22199"/>
    <s v="Otros suministros."/>
    <n v="154500"/>
    <n v="0"/>
    <n v="154500"/>
    <n v="161109.82"/>
    <n v="89450.48"/>
    <n v="16049.52"/>
    <n v="16049.52"/>
  </r>
  <r>
    <x v="0"/>
    <x v="4"/>
    <x v="4"/>
    <x v="1"/>
    <s v="22"/>
    <s v="223"/>
    <s v="Transportes."/>
    <n v="6500"/>
    <n v="0"/>
    <n v="6500"/>
    <n v="0"/>
    <n v="0"/>
    <n v="0"/>
    <n v="0"/>
  </r>
  <r>
    <x v="0"/>
    <x v="4"/>
    <x v="4"/>
    <x v="1"/>
    <s v="22"/>
    <s v="22706"/>
    <s v="Estudios y trabajos técnicos."/>
    <n v="12000"/>
    <n v="0"/>
    <n v="12000"/>
    <n v="11761.2"/>
    <n v="11761.2"/>
    <n v="0"/>
    <n v="0"/>
  </r>
  <r>
    <x v="0"/>
    <x v="4"/>
    <x v="4"/>
    <x v="1"/>
    <s v="22"/>
    <s v="22799"/>
    <s v="Otros trabajos realizados por otras empresas y profes."/>
    <n v="34600"/>
    <n v="0"/>
    <n v="34600"/>
    <n v="29438.19"/>
    <n v="29438.19"/>
    <n v="3406.94"/>
    <n v="3406.94"/>
  </r>
  <r>
    <x v="0"/>
    <x v="4"/>
    <x v="4"/>
    <x v="5"/>
    <s v="60"/>
    <s v="609"/>
    <s v="Otras invers nuevas en infraest y bienes dest al uso gral"/>
    <n v="0"/>
    <n v="108117.91"/>
    <n v="108117.91"/>
    <n v="108117.91"/>
    <n v="108117.91"/>
    <n v="0"/>
    <n v="0"/>
  </r>
  <r>
    <x v="0"/>
    <x v="4"/>
    <x v="4"/>
    <x v="5"/>
    <s v="62"/>
    <s v="622"/>
    <s v="Edificios y otras construcciones."/>
    <n v="123000"/>
    <n v="461218.61"/>
    <n v="584218.61"/>
    <n v="461218.61"/>
    <n v="461218.61"/>
    <n v="0"/>
    <n v="0"/>
  </r>
  <r>
    <x v="0"/>
    <x v="4"/>
    <x v="4"/>
    <x v="5"/>
    <s v="62"/>
    <s v="623"/>
    <s v="Maquinaria, instalaciones técnicas y utillaje."/>
    <n v="830000"/>
    <n v="14943.5"/>
    <n v="844943.5"/>
    <n v="783517.91"/>
    <n v="29509.8"/>
    <n v="6125.56"/>
    <n v="6125.56"/>
  </r>
  <r>
    <x v="0"/>
    <x v="4"/>
    <x v="4"/>
    <x v="5"/>
    <s v="62"/>
    <s v="625"/>
    <s v="Mobiliario."/>
    <n v="0"/>
    <n v="0"/>
    <n v="0"/>
    <n v="0"/>
    <n v="0"/>
    <n v="0"/>
    <n v="0"/>
  </r>
  <r>
    <x v="0"/>
    <x v="4"/>
    <x v="4"/>
    <x v="5"/>
    <s v="62"/>
    <s v="626"/>
    <s v="Equipos para procesos de información."/>
    <n v="0"/>
    <n v="0"/>
    <n v="0"/>
    <n v="1557.27"/>
    <n v="1557.27"/>
    <n v="1557.27"/>
    <n v="1557.27"/>
  </r>
  <r>
    <x v="0"/>
    <x v="4"/>
    <x v="4"/>
    <x v="5"/>
    <s v="63"/>
    <s v="631"/>
    <s v="Terrenos y bienes naturales."/>
    <n v="0"/>
    <n v="0"/>
    <n v="0"/>
    <n v="0"/>
    <n v="0"/>
    <n v="0"/>
    <n v="0"/>
  </r>
  <r>
    <x v="0"/>
    <x v="4"/>
    <x v="4"/>
    <x v="5"/>
    <s v="63"/>
    <s v="632"/>
    <s v="Edificios y otras construcciones."/>
    <n v="1055000"/>
    <n v="893067.16"/>
    <n v="1948067.16"/>
    <n v="1265220.72"/>
    <n v="1265220.72"/>
    <n v="0"/>
    <n v="0"/>
  </r>
  <r>
    <x v="0"/>
    <x v="4"/>
    <x v="4"/>
    <x v="5"/>
    <s v="63"/>
    <s v="633"/>
    <s v="Maquinaria, instalaciones técnicas y utillaje."/>
    <n v="150000"/>
    <n v="0"/>
    <n v="150000"/>
    <n v="23569.89"/>
    <n v="23569.89"/>
    <n v="7410.45"/>
    <n v="7410.45"/>
  </r>
  <r>
    <x v="0"/>
    <x v="4"/>
    <x v="4"/>
    <x v="5"/>
    <s v="63"/>
    <s v="636"/>
    <s v="Equipos para procesos de información."/>
    <n v="0"/>
    <n v="0"/>
    <n v="0"/>
    <n v="0"/>
    <n v="0"/>
    <n v="0"/>
    <n v="0"/>
  </r>
  <r>
    <x v="0"/>
    <x v="4"/>
    <x v="4"/>
    <x v="5"/>
    <s v="64"/>
    <s v="641"/>
    <s v="Gastos en aplicaciones informáticas."/>
    <n v="0"/>
    <n v="0"/>
    <n v="0"/>
    <n v="0"/>
    <n v="0"/>
    <n v="0"/>
    <n v="0"/>
  </r>
  <r>
    <x v="0"/>
    <x v="4"/>
    <x v="4"/>
    <x v="6"/>
    <s v="78"/>
    <s v="781"/>
    <s v="Transferencias  familias e instituciones sin fines de lucro."/>
    <n v="26000"/>
    <n v="0"/>
    <n v="26000"/>
    <n v="26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42" zoomScaleNormal="100" zoomScalePageLayoutView="142" workbookViewId="0">
      <selection activeCell="C4" sqref="C4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28515625" style="1" customWidth="1"/>
    <col min="6" max="6" width="10.28515625" style="1" customWidth="1"/>
    <col min="7" max="8" width="11.28515625" style="1" customWidth="1"/>
    <col min="9" max="9" width="11.85546875" style="1" customWidth="1"/>
    <col min="10" max="11" width="10.28515625" style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3" t="s">
        <v>175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156</v>
      </c>
      <c r="D4" s="17" t="s">
        <v>12</v>
      </c>
      <c r="E4" s="19">
        <v>1742250</v>
      </c>
      <c r="F4" s="19">
        <v>0</v>
      </c>
      <c r="G4" s="19">
        <v>1742250</v>
      </c>
      <c r="H4" s="19">
        <v>626217.62</v>
      </c>
      <c r="I4" s="19">
        <v>626217.62</v>
      </c>
      <c r="J4" s="19">
        <v>306854.02</v>
      </c>
      <c r="K4" s="19">
        <v>306854.02</v>
      </c>
      <c r="L4" s="20">
        <v>0.17612513703544269</v>
      </c>
    </row>
    <row r="5" spans="1:12" x14ac:dyDescent="0.2">
      <c r="A5" s="17"/>
      <c r="B5" s="17"/>
      <c r="C5" s="17"/>
      <c r="D5" s="17" t="s">
        <v>21</v>
      </c>
      <c r="E5" s="19">
        <v>284900</v>
      </c>
      <c r="F5" s="19">
        <v>15478.21</v>
      </c>
      <c r="G5" s="19">
        <v>300378.20999999996</v>
      </c>
      <c r="H5" s="19">
        <v>190983.66999999998</v>
      </c>
      <c r="I5" s="19">
        <v>190983.66999999998</v>
      </c>
      <c r="J5" s="19">
        <v>28064.449999999997</v>
      </c>
      <c r="K5" s="19">
        <v>28064.449999999997</v>
      </c>
      <c r="L5" s="20">
        <v>9.343037898787665E-2</v>
      </c>
    </row>
    <row r="6" spans="1:12" x14ac:dyDescent="0.2">
      <c r="A6" s="17"/>
      <c r="B6" s="17"/>
      <c r="C6" s="17"/>
      <c r="D6" s="17" t="s">
        <v>22</v>
      </c>
      <c r="E6" s="19">
        <v>8500</v>
      </c>
      <c r="F6" s="19">
        <v>0</v>
      </c>
      <c r="G6" s="19">
        <v>8500</v>
      </c>
      <c r="H6" s="19">
        <v>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184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2">
      <c r="A9" s="17"/>
      <c r="B9" s="17"/>
      <c r="C9" s="17" t="s">
        <v>162</v>
      </c>
      <c r="D9" s="17"/>
      <c r="E9" s="19">
        <v>2058300</v>
      </c>
      <c r="F9" s="19">
        <v>15478.21</v>
      </c>
      <c r="G9" s="19">
        <v>2073778.21</v>
      </c>
      <c r="H9" s="19">
        <v>817201.29</v>
      </c>
      <c r="I9" s="19">
        <v>817201.29</v>
      </c>
      <c r="J9" s="19">
        <v>334918.47000000003</v>
      </c>
      <c r="K9" s="19">
        <v>334918.47000000003</v>
      </c>
      <c r="L9" s="20">
        <v>0.16150158603508519</v>
      </c>
    </row>
    <row r="10" spans="1:12" x14ac:dyDescent="0.2">
      <c r="A10" s="17"/>
      <c r="B10" s="17" t="s">
        <v>163</v>
      </c>
      <c r="C10" s="17"/>
      <c r="D10" s="17"/>
      <c r="E10" s="19">
        <v>2058300</v>
      </c>
      <c r="F10" s="19">
        <v>15478.21</v>
      </c>
      <c r="G10" s="19">
        <v>2073778.21</v>
      </c>
      <c r="H10" s="19">
        <v>817201.29</v>
      </c>
      <c r="I10" s="19">
        <v>817201.29</v>
      </c>
      <c r="J10" s="19">
        <v>334918.47000000003</v>
      </c>
      <c r="K10" s="19">
        <v>334918.47000000003</v>
      </c>
      <c r="L10" s="20">
        <v>0.16150158603508519</v>
      </c>
    </row>
    <row r="11" spans="1:12" x14ac:dyDescent="0.2">
      <c r="A11" s="17"/>
      <c r="B11" s="17">
        <v>3412</v>
      </c>
      <c r="C11" s="17" t="s">
        <v>157</v>
      </c>
      <c r="D11" s="17" t="s">
        <v>12</v>
      </c>
      <c r="E11" s="19">
        <v>292500</v>
      </c>
      <c r="F11" s="19">
        <v>0</v>
      </c>
      <c r="G11" s="19">
        <v>292500</v>
      </c>
      <c r="H11" s="19">
        <v>206955.71999999997</v>
      </c>
      <c r="I11" s="19">
        <v>206955.71999999997</v>
      </c>
      <c r="J11" s="19">
        <v>49846.18</v>
      </c>
      <c r="K11" s="19">
        <v>49846.18</v>
      </c>
      <c r="L11" s="20">
        <v>0.17041429059829061</v>
      </c>
    </row>
    <row r="12" spans="1:12" x14ac:dyDescent="0.2">
      <c r="A12" s="17"/>
      <c r="B12" s="17"/>
      <c r="C12" s="17"/>
      <c r="D12" s="17" t="s">
        <v>21</v>
      </c>
      <c r="E12" s="19">
        <v>50800</v>
      </c>
      <c r="F12" s="19">
        <v>0</v>
      </c>
      <c r="G12" s="19">
        <v>50800</v>
      </c>
      <c r="H12" s="19">
        <v>29670.62</v>
      </c>
      <c r="I12" s="19">
        <v>29670.62</v>
      </c>
      <c r="J12" s="19">
        <v>0</v>
      </c>
      <c r="K12" s="19">
        <v>0</v>
      </c>
      <c r="L12" s="20">
        <v>0</v>
      </c>
    </row>
    <row r="13" spans="1:12" x14ac:dyDescent="0.2">
      <c r="A13" s="17"/>
      <c r="B13" s="17"/>
      <c r="C13" s="17"/>
      <c r="D13" s="17" t="s">
        <v>22</v>
      </c>
      <c r="E13" s="19">
        <v>545000</v>
      </c>
      <c r="F13" s="19">
        <v>0</v>
      </c>
      <c r="G13" s="19">
        <v>545000</v>
      </c>
      <c r="H13" s="19">
        <v>545000</v>
      </c>
      <c r="I13" s="19">
        <v>0</v>
      </c>
      <c r="J13" s="19">
        <v>0</v>
      </c>
      <c r="K13" s="19">
        <v>0</v>
      </c>
      <c r="L13" s="20">
        <v>0</v>
      </c>
    </row>
    <row r="14" spans="1:12" x14ac:dyDescent="0.2">
      <c r="A14" s="17"/>
      <c r="B14" s="17"/>
      <c r="C14" s="17" t="s">
        <v>164</v>
      </c>
      <c r="D14" s="17"/>
      <c r="E14" s="19">
        <v>888300</v>
      </c>
      <c r="F14" s="19">
        <v>0</v>
      </c>
      <c r="G14" s="19">
        <v>888300</v>
      </c>
      <c r="H14" s="19">
        <v>781626.34</v>
      </c>
      <c r="I14" s="19">
        <v>236626.33999999997</v>
      </c>
      <c r="J14" s="19">
        <v>49846.18</v>
      </c>
      <c r="K14" s="19">
        <v>49846.18</v>
      </c>
      <c r="L14" s="20">
        <v>5.6114128109872791E-2</v>
      </c>
    </row>
    <row r="15" spans="1:12" x14ac:dyDescent="0.2">
      <c r="A15" s="17"/>
      <c r="B15" s="17" t="s">
        <v>165</v>
      </c>
      <c r="C15" s="17"/>
      <c r="D15" s="17"/>
      <c r="E15" s="19">
        <v>888300</v>
      </c>
      <c r="F15" s="19">
        <v>0</v>
      </c>
      <c r="G15" s="19">
        <v>888300</v>
      </c>
      <c r="H15" s="19">
        <v>781626.34</v>
      </c>
      <c r="I15" s="19">
        <v>236626.33999999997</v>
      </c>
      <c r="J15" s="19">
        <v>49846.18</v>
      </c>
      <c r="K15" s="19">
        <v>49846.18</v>
      </c>
      <c r="L15" s="20">
        <v>5.6114128109872791E-2</v>
      </c>
    </row>
    <row r="16" spans="1:12" x14ac:dyDescent="0.2">
      <c r="A16" s="17"/>
      <c r="B16" s="17">
        <v>3413</v>
      </c>
      <c r="C16" s="17" t="s">
        <v>158</v>
      </c>
      <c r="D16" s="17" t="s">
        <v>12</v>
      </c>
      <c r="E16" s="19">
        <v>1056050</v>
      </c>
      <c r="F16" s="19">
        <v>0</v>
      </c>
      <c r="G16" s="19">
        <v>1056050</v>
      </c>
      <c r="H16" s="19">
        <v>820333.77</v>
      </c>
      <c r="I16" s="19">
        <v>820333.77</v>
      </c>
      <c r="J16" s="19">
        <v>178061.48</v>
      </c>
      <c r="K16" s="19">
        <v>178061.48</v>
      </c>
      <c r="L16" s="20">
        <v>0.16861084228966433</v>
      </c>
    </row>
    <row r="17" spans="1:12" x14ac:dyDescent="0.2">
      <c r="A17" s="17"/>
      <c r="B17" s="17"/>
      <c r="C17" s="17"/>
      <c r="D17" s="17" t="s">
        <v>21</v>
      </c>
      <c r="E17" s="19">
        <v>2152500</v>
      </c>
      <c r="F17" s="19">
        <v>0</v>
      </c>
      <c r="G17" s="19">
        <v>2152500</v>
      </c>
      <c r="H17" s="19">
        <v>1918972.56</v>
      </c>
      <c r="I17" s="19">
        <v>1918972.56</v>
      </c>
      <c r="J17" s="19">
        <v>193953.69</v>
      </c>
      <c r="K17" s="19">
        <v>193953.69</v>
      </c>
      <c r="L17" s="20">
        <v>9.0106243902439029E-2</v>
      </c>
    </row>
    <row r="18" spans="1:12" x14ac:dyDescent="0.2">
      <c r="A18" s="17"/>
      <c r="B18" s="17"/>
      <c r="C18" s="17"/>
      <c r="D18" s="17" t="s">
        <v>22</v>
      </c>
      <c r="E18" s="19">
        <v>315000</v>
      </c>
      <c r="F18" s="19">
        <v>0</v>
      </c>
      <c r="G18" s="19">
        <v>315000</v>
      </c>
      <c r="H18" s="19">
        <v>247816.2</v>
      </c>
      <c r="I18" s="19">
        <v>247816.2</v>
      </c>
      <c r="J18" s="19">
        <v>174916.2</v>
      </c>
      <c r="K18" s="19">
        <v>445.4</v>
      </c>
      <c r="L18" s="20">
        <v>0.5552895238095239</v>
      </c>
    </row>
    <row r="19" spans="1:12" x14ac:dyDescent="0.2">
      <c r="A19" s="17"/>
      <c r="B19" s="17"/>
      <c r="C19" s="17" t="s">
        <v>166</v>
      </c>
      <c r="D19" s="17"/>
      <c r="E19" s="19">
        <v>3523550</v>
      </c>
      <c r="F19" s="19">
        <v>0</v>
      </c>
      <c r="G19" s="19">
        <v>3523550</v>
      </c>
      <c r="H19" s="19">
        <v>2987122.5300000003</v>
      </c>
      <c r="I19" s="19">
        <v>2987122.5300000003</v>
      </c>
      <c r="J19" s="19">
        <v>546931.37000000011</v>
      </c>
      <c r="K19" s="19">
        <v>372460.57000000007</v>
      </c>
      <c r="L19" s="20">
        <v>0.15522168551602791</v>
      </c>
    </row>
    <row r="20" spans="1:12" x14ac:dyDescent="0.2">
      <c r="A20" s="17"/>
      <c r="B20" s="17" t="s">
        <v>167</v>
      </c>
      <c r="C20" s="17"/>
      <c r="D20" s="17"/>
      <c r="E20" s="19">
        <v>3523550</v>
      </c>
      <c r="F20" s="19">
        <v>0</v>
      </c>
      <c r="G20" s="19">
        <v>3523550</v>
      </c>
      <c r="H20" s="19">
        <v>2987122.5300000003</v>
      </c>
      <c r="I20" s="19">
        <v>2987122.5300000003</v>
      </c>
      <c r="J20" s="19">
        <v>546931.37000000011</v>
      </c>
      <c r="K20" s="19">
        <v>372460.57000000007</v>
      </c>
      <c r="L20" s="20">
        <v>0.15522168551602791</v>
      </c>
    </row>
    <row r="21" spans="1:12" x14ac:dyDescent="0.2">
      <c r="A21" s="17"/>
      <c r="B21" s="17">
        <v>3421</v>
      </c>
      <c r="C21" s="17" t="s">
        <v>159</v>
      </c>
      <c r="D21" s="17" t="s">
        <v>12</v>
      </c>
      <c r="E21" s="19">
        <v>1557950</v>
      </c>
      <c r="F21" s="19">
        <v>0</v>
      </c>
      <c r="G21" s="19">
        <v>1557950</v>
      </c>
      <c r="H21" s="19">
        <v>1294789.3699999999</v>
      </c>
      <c r="I21" s="19">
        <v>1294789.3699999999</v>
      </c>
      <c r="J21" s="19">
        <v>294203.41999999993</v>
      </c>
      <c r="K21" s="19">
        <v>294203.41999999993</v>
      </c>
      <c r="L21" s="20">
        <v>0.18884009114541539</v>
      </c>
    </row>
    <row r="22" spans="1:12" x14ac:dyDescent="0.2">
      <c r="A22" s="17"/>
      <c r="B22" s="17"/>
      <c r="C22" s="17"/>
      <c r="D22" s="17" t="s">
        <v>21</v>
      </c>
      <c r="E22" s="19">
        <v>3051100</v>
      </c>
      <c r="F22" s="19">
        <v>0</v>
      </c>
      <c r="G22" s="19">
        <v>3051100</v>
      </c>
      <c r="H22" s="19">
        <v>3009395.46</v>
      </c>
      <c r="I22" s="19">
        <v>3009395.46</v>
      </c>
      <c r="J22" s="19">
        <v>251570.05</v>
      </c>
      <c r="K22" s="19">
        <v>251570.05</v>
      </c>
      <c r="L22" s="20">
        <v>8.2452246730687295E-2</v>
      </c>
    </row>
    <row r="23" spans="1:12" x14ac:dyDescent="0.2">
      <c r="A23" s="17"/>
      <c r="B23" s="17"/>
      <c r="C23" s="17"/>
      <c r="D23" s="17" t="s">
        <v>22</v>
      </c>
      <c r="E23" s="19">
        <v>26000</v>
      </c>
      <c r="F23" s="19">
        <v>0</v>
      </c>
      <c r="G23" s="19">
        <v>26000</v>
      </c>
      <c r="H23" s="19">
        <v>9250</v>
      </c>
      <c r="I23" s="19">
        <v>9250</v>
      </c>
      <c r="J23" s="19">
        <v>0</v>
      </c>
      <c r="K23" s="19">
        <v>0</v>
      </c>
      <c r="L23" s="20">
        <v>0</v>
      </c>
    </row>
    <row r="24" spans="1:12" x14ac:dyDescent="0.2">
      <c r="A24" s="17"/>
      <c r="B24" s="17"/>
      <c r="C24" s="17" t="s">
        <v>168</v>
      </c>
      <c r="D24" s="17"/>
      <c r="E24" s="19">
        <v>4635050</v>
      </c>
      <c r="F24" s="19">
        <v>0</v>
      </c>
      <c r="G24" s="19">
        <v>4635050</v>
      </c>
      <c r="H24" s="19">
        <v>4313434.83</v>
      </c>
      <c r="I24" s="19">
        <v>4313434.83</v>
      </c>
      <c r="J24" s="19">
        <v>545773.47</v>
      </c>
      <c r="K24" s="19">
        <v>545773.47</v>
      </c>
      <c r="L24" s="20">
        <v>0.11774920874639971</v>
      </c>
    </row>
    <row r="25" spans="1:12" x14ac:dyDescent="0.2">
      <c r="A25" s="17"/>
      <c r="B25" s="17" t="s">
        <v>169</v>
      </c>
      <c r="C25" s="17"/>
      <c r="D25" s="17"/>
      <c r="E25" s="19">
        <v>4635050</v>
      </c>
      <c r="F25" s="19">
        <v>0</v>
      </c>
      <c r="G25" s="19">
        <v>4635050</v>
      </c>
      <c r="H25" s="19">
        <v>4313434.83</v>
      </c>
      <c r="I25" s="19">
        <v>4313434.83</v>
      </c>
      <c r="J25" s="19">
        <v>545773.47</v>
      </c>
      <c r="K25" s="19">
        <v>545773.47</v>
      </c>
      <c r="L25" s="20">
        <v>0.11774920874639971</v>
      </c>
    </row>
    <row r="26" spans="1:12" x14ac:dyDescent="0.2">
      <c r="A26" s="17"/>
      <c r="B26" s="17">
        <v>3422</v>
      </c>
      <c r="C26" s="17" t="s">
        <v>160</v>
      </c>
      <c r="D26" s="17" t="s">
        <v>12</v>
      </c>
      <c r="E26" s="19">
        <v>543300</v>
      </c>
      <c r="F26" s="19">
        <v>0</v>
      </c>
      <c r="G26" s="19">
        <v>543300</v>
      </c>
      <c r="H26" s="19">
        <v>393389.84</v>
      </c>
      <c r="I26" s="19">
        <v>393389.84</v>
      </c>
      <c r="J26" s="19">
        <v>95758.03</v>
      </c>
      <c r="K26" s="19">
        <v>95758.03</v>
      </c>
      <c r="L26" s="20">
        <v>0.1762525860482238</v>
      </c>
    </row>
    <row r="27" spans="1:12" x14ac:dyDescent="0.2">
      <c r="A27" s="17"/>
      <c r="B27" s="17"/>
      <c r="C27" s="17"/>
      <c r="D27" s="17" t="s">
        <v>21</v>
      </c>
      <c r="E27" s="19">
        <v>2203800</v>
      </c>
      <c r="F27" s="19">
        <v>0</v>
      </c>
      <c r="G27" s="19">
        <v>2203800</v>
      </c>
      <c r="H27" s="19">
        <v>1954332.13</v>
      </c>
      <c r="I27" s="19">
        <v>1882672.7899999998</v>
      </c>
      <c r="J27" s="19">
        <v>347299.73000000004</v>
      </c>
      <c r="K27" s="19">
        <v>347299.73000000004</v>
      </c>
      <c r="L27" s="20">
        <v>0.15759131046374447</v>
      </c>
    </row>
    <row r="28" spans="1:12" x14ac:dyDescent="0.2">
      <c r="A28" s="17"/>
      <c r="B28" s="17"/>
      <c r="C28" s="17"/>
      <c r="D28" s="17" t="s">
        <v>24</v>
      </c>
      <c r="E28" s="19">
        <v>2158000</v>
      </c>
      <c r="F28" s="19">
        <v>1477347.1800000002</v>
      </c>
      <c r="G28" s="19">
        <v>3635347.1799999997</v>
      </c>
      <c r="H28" s="19">
        <v>2643202.31</v>
      </c>
      <c r="I28" s="19">
        <v>1889194.2</v>
      </c>
      <c r="J28" s="19">
        <v>15093.279999999999</v>
      </c>
      <c r="K28" s="19">
        <v>15093.279999999999</v>
      </c>
      <c r="L28" s="20">
        <v>4.1518125374754439E-3</v>
      </c>
    </row>
    <row r="29" spans="1:12" x14ac:dyDescent="0.2">
      <c r="A29" s="17"/>
      <c r="B29" s="17"/>
      <c r="C29" s="17"/>
      <c r="D29" s="17" t="s">
        <v>170</v>
      </c>
      <c r="E29" s="19">
        <v>26000</v>
      </c>
      <c r="F29" s="19">
        <v>0</v>
      </c>
      <c r="G29" s="19">
        <v>26000</v>
      </c>
      <c r="H29" s="19">
        <v>26000</v>
      </c>
      <c r="I29" s="19">
        <v>0</v>
      </c>
      <c r="J29" s="19">
        <v>0</v>
      </c>
      <c r="K29" s="19">
        <v>0</v>
      </c>
      <c r="L29" s="20">
        <v>0</v>
      </c>
    </row>
    <row r="30" spans="1:12" x14ac:dyDescent="0.2">
      <c r="A30" s="17"/>
      <c r="B30" s="17"/>
      <c r="C30" s="17" t="s">
        <v>171</v>
      </c>
      <c r="D30" s="17"/>
      <c r="E30" s="19">
        <v>4931100</v>
      </c>
      <c r="F30" s="19">
        <v>1477347.1800000002</v>
      </c>
      <c r="G30" s="19">
        <v>6408447.1799999997</v>
      </c>
      <c r="H30" s="19">
        <v>5016924.2799999993</v>
      </c>
      <c r="I30" s="19">
        <v>4165256.83</v>
      </c>
      <c r="J30" s="19">
        <v>458151.04000000004</v>
      </c>
      <c r="K30" s="19">
        <v>458151.04000000004</v>
      </c>
      <c r="L30" s="20">
        <v>7.1491740062996051E-2</v>
      </c>
    </row>
    <row r="31" spans="1:12" x14ac:dyDescent="0.2">
      <c r="A31" s="17"/>
      <c r="B31" s="17" t="s">
        <v>172</v>
      </c>
      <c r="C31" s="17"/>
      <c r="D31" s="17"/>
      <c r="E31" s="19">
        <v>4931100</v>
      </c>
      <c r="F31" s="19">
        <v>1477347.1800000002</v>
      </c>
      <c r="G31" s="19">
        <v>6408447.1799999997</v>
      </c>
      <c r="H31" s="19">
        <v>5016924.2799999993</v>
      </c>
      <c r="I31" s="19">
        <v>4165256.83</v>
      </c>
      <c r="J31" s="19">
        <v>458151.04000000004</v>
      </c>
      <c r="K31" s="19">
        <v>458151.04000000004</v>
      </c>
      <c r="L31" s="20">
        <v>7.1491740062996051E-2</v>
      </c>
    </row>
    <row r="32" spans="1:12" x14ac:dyDescent="0.2">
      <c r="A32" s="17" t="s">
        <v>173</v>
      </c>
      <c r="B32" s="17"/>
      <c r="C32" s="17"/>
      <c r="D32" s="17"/>
      <c r="E32" s="19">
        <v>16036300</v>
      </c>
      <c r="F32" s="19">
        <v>1492825.3900000001</v>
      </c>
      <c r="G32" s="19">
        <v>17529125.390000001</v>
      </c>
      <c r="H32" s="19">
        <v>13916309.270000001</v>
      </c>
      <c r="I32" s="19">
        <v>12519641.819999998</v>
      </c>
      <c r="J32" s="19">
        <v>1935620.53</v>
      </c>
      <c r="K32" s="19">
        <v>1761149.7300000002</v>
      </c>
      <c r="L32" s="20">
        <v>0.11042310936427158</v>
      </c>
    </row>
    <row r="33" spans="1:12" x14ac:dyDescent="0.2">
      <c r="A33" s="17" t="s">
        <v>11</v>
      </c>
      <c r="B33" s="17"/>
      <c r="C33" s="17"/>
      <c r="D33" s="17"/>
      <c r="E33" s="19">
        <v>16036300</v>
      </c>
      <c r="F33" s="19">
        <v>1492825.3900000001</v>
      </c>
      <c r="G33" s="19">
        <v>17529125.390000001</v>
      </c>
      <c r="H33" s="19">
        <v>13916309.270000001</v>
      </c>
      <c r="I33" s="19">
        <v>12519641.819999998</v>
      </c>
      <c r="J33" s="19">
        <v>1935620.53</v>
      </c>
      <c r="K33" s="19">
        <v>1761149.7300000002</v>
      </c>
      <c r="L33" s="20">
        <v>0.11042310936427158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8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view="pageLayout" topLeftCell="A117" zoomScaleNormal="100" workbookViewId="0">
      <selection activeCell="K17" sqref="K17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2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51</v>
      </c>
      <c r="G2" s="27" t="s">
        <v>52</v>
      </c>
      <c r="H2" s="26">
        <v>16200</v>
      </c>
      <c r="I2" s="26">
        <v>0</v>
      </c>
      <c r="J2" s="26">
        <v>16200</v>
      </c>
      <c r="K2" s="26">
        <v>0</v>
      </c>
      <c r="L2" s="26">
        <v>0</v>
      </c>
      <c r="M2" s="26">
        <v>0</v>
      </c>
      <c r="N2" s="26">
        <v>0</v>
      </c>
    </row>
    <row r="3" spans="1:14" x14ac:dyDescent="0.2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82</v>
      </c>
      <c r="G3" s="27" t="s">
        <v>83</v>
      </c>
      <c r="H3" s="26">
        <v>28500</v>
      </c>
      <c r="I3" s="26">
        <v>0</v>
      </c>
      <c r="J3" s="26">
        <v>28500</v>
      </c>
      <c r="K3" s="26">
        <v>14429.14</v>
      </c>
      <c r="L3" s="26">
        <v>14429.14</v>
      </c>
      <c r="M3" s="26">
        <v>3150.18</v>
      </c>
      <c r="N3" s="26">
        <v>3150.18</v>
      </c>
    </row>
    <row r="4" spans="1:14" x14ac:dyDescent="0.2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25</v>
      </c>
      <c r="G4" s="27" t="s">
        <v>26</v>
      </c>
      <c r="H4" s="26">
        <v>66000</v>
      </c>
      <c r="I4" s="26">
        <v>0</v>
      </c>
      <c r="J4" s="26">
        <v>66000</v>
      </c>
      <c r="K4" s="26">
        <v>33153.72</v>
      </c>
      <c r="L4" s="26">
        <v>33153.72</v>
      </c>
      <c r="M4" s="26">
        <v>7095.78</v>
      </c>
      <c r="N4" s="26">
        <v>7095.78</v>
      </c>
    </row>
    <row r="5" spans="1:14" x14ac:dyDescent="0.2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55</v>
      </c>
      <c r="G5" s="27" t="s">
        <v>56</v>
      </c>
      <c r="H5" s="26">
        <v>18750</v>
      </c>
      <c r="I5" s="26">
        <v>0</v>
      </c>
      <c r="J5" s="26">
        <v>18750</v>
      </c>
      <c r="K5" s="26">
        <v>18734.439999999999</v>
      </c>
      <c r="L5" s="26">
        <v>18734.439999999999</v>
      </c>
      <c r="M5" s="26">
        <v>1975.19</v>
      </c>
      <c r="N5" s="26">
        <v>1975.19</v>
      </c>
    </row>
    <row r="6" spans="1:14" x14ac:dyDescent="0.2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27</v>
      </c>
      <c r="G6" s="27" t="s">
        <v>28</v>
      </c>
      <c r="H6" s="26">
        <v>20300</v>
      </c>
      <c r="I6" s="26">
        <v>0</v>
      </c>
      <c r="J6" s="26">
        <v>20300</v>
      </c>
      <c r="K6" s="26">
        <v>19146.080000000002</v>
      </c>
      <c r="L6" s="26">
        <v>19146.080000000002</v>
      </c>
      <c r="M6" s="26">
        <v>4068.59</v>
      </c>
      <c r="N6" s="26">
        <v>4068.59</v>
      </c>
    </row>
    <row r="7" spans="1:14" x14ac:dyDescent="0.2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39</v>
      </c>
      <c r="G7" s="27" t="s">
        <v>40</v>
      </c>
      <c r="H7" s="26">
        <v>79000</v>
      </c>
      <c r="I7" s="26">
        <v>0</v>
      </c>
      <c r="J7" s="26">
        <v>79000</v>
      </c>
      <c r="K7" s="26">
        <v>39116.54</v>
      </c>
      <c r="L7" s="26">
        <v>39116.54</v>
      </c>
      <c r="M7" s="26">
        <v>7246.19</v>
      </c>
      <c r="N7" s="26">
        <v>7246.19</v>
      </c>
    </row>
    <row r="8" spans="1:14" x14ac:dyDescent="0.2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45</v>
      </c>
      <c r="G8" s="27" t="s">
        <v>46</v>
      </c>
      <c r="H8" s="26">
        <v>196000</v>
      </c>
      <c r="I8" s="26">
        <v>0</v>
      </c>
      <c r="J8" s="26">
        <v>196000</v>
      </c>
      <c r="K8" s="26">
        <v>92292.66</v>
      </c>
      <c r="L8" s="26">
        <v>92292.66</v>
      </c>
      <c r="M8" s="26">
        <v>17201.63</v>
      </c>
      <c r="N8" s="26">
        <v>17201.63</v>
      </c>
    </row>
    <row r="9" spans="1:14" x14ac:dyDescent="0.2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29</v>
      </c>
      <c r="G9" s="27" t="s">
        <v>30</v>
      </c>
      <c r="H9" s="26">
        <v>10200</v>
      </c>
      <c r="I9" s="26">
        <v>0</v>
      </c>
      <c r="J9" s="26">
        <v>10200</v>
      </c>
      <c r="K9" s="26">
        <v>8973.08</v>
      </c>
      <c r="L9" s="26">
        <v>8973.08</v>
      </c>
      <c r="M9" s="26">
        <v>1726.74</v>
      </c>
      <c r="N9" s="26">
        <v>1726.74</v>
      </c>
    </row>
    <row r="10" spans="1:14" x14ac:dyDescent="0.2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67</v>
      </c>
      <c r="G10" s="27" t="s">
        <v>33</v>
      </c>
      <c r="H10" s="26">
        <v>125000</v>
      </c>
      <c r="I10" s="26">
        <v>0</v>
      </c>
      <c r="J10" s="26">
        <v>125000</v>
      </c>
      <c r="K10" s="26">
        <v>101837.42</v>
      </c>
      <c r="L10" s="26">
        <v>101837.42</v>
      </c>
      <c r="M10" s="26">
        <v>22565.599999999999</v>
      </c>
      <c r="N10" s="26">
        <v>22565.599999999999</v>
      </c>
    </row>
    <row r="11" spans="1:14" x14ac:dyDescent="0.2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135</v>
      </c>
      <c r="G11" s="27" t="s">
        <v>136</v>
      </c>
      <c r="H11" s="26">
        <v>1000</v>
      </c>
      <c r="I11" s="26">
        <v>0</v>
      </c>
      <c r="J11" s="26">
        <v>1000</v>
      </c>
      <c r="K11" s="26">
        <v>1000</v>
      </c>
      <c r="L11" s="26">
        <v>1000</v>
      </c>
      <c r="M11" s="26">
        <v>0</v>
      </c>
      <c r="N11" s="26">
        <v>0</v>
      </c>
    </row>
    <row r="12" spans="1:14" x14ac:dyDescent="0.2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59</v>
      </c>
      <c r="G12" s="27" t="s">
        <v>60</v>
      </c>
      <c r="H12" s="26">
        <v>64800</v>
      </c>
      <c r="I12" s="26">
        <v>0</v>
      </c>
      <c r="J12" s="26">
        <v>64800</v>
      </c>
      <c r="K12" s="26">
        <v>30535.96</v>
      </c>
      <c r="L12" s="26">
        <v>30535.96</v>
      </c>
      <c r="M12" s="26">
        <v>7569.06</v>
      </c>
      <c r="N12" s="26">
        <v>7569.06</v>
      </c>
    </row>
    <row r="13" spans="1:14" x14ac:dyDescent="0.2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121</v>
      </c>
      <c r="G13" s="27" t="s">
        <v>122</v>
      </c>
      <c r="H13" s="26">
        <v>3300</v>
      </c>
      <c r="I13" s="26">
        <v>0</v>
      </c>
      <c r="J13" s="26">
        <v>3300</v>
      </c>
      <c r="K13" s="26">
        <v>1769.38</v>
      </c>
      <c r="L13" s="26">
        <v>1769.38</v>
      </c>
      <c r="M13" s="26">
        <v>1769.38</v>
      </c>
      <c r="N13" s="26">
        <v>1769.38</v>
      </c>
    </row>
    <row r="14" spans="1:14" x14ac:dyDescent="0.2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72</v>
      </c>
      <c r="G14" s="27" t="s">
        <v>73</v>
      </c>
      <c r="H14" s="26">
        <v>2000</v>
      </c>
      <c r="I14" s="26">
        <v>0</v>
      </c>
      <c r="J14" s="26">
        <v>2000</v>
      </c>
      <c r="K14" s="26">
        <v>0</v>
      </c>
      <c r="L14" s="26">
        <v>0</v>
      </c>
      <c r="M14" s="26">
        <v>0</v>
      </c>
      <c r="N14" s="26">
        <v>0</v>
      </c>
    </row>
    <row r="15" spans="1:14" x14ac:dyDescent="0.2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115</v>
      </c>
      <c r="G15" s="27" t="s">
        <v>116</v>
      </c>
      <c r="H15" s="26">
        <v>1059000</v>
      </c>
      <c r="I15" s="26">
        <v>0</v>
      </c>
      <c r="J15" s="26">
        <v>1059000</v>
      </c>
      <c r="K15" s="26">
        <v>230041.31</v>
      </c>
      <c r="L15" s="26">
        <v>230041.31</v>
      </c>
      <c r="M15" s="26">
        <v>230041.31</v>
      </c>
      <c r="N15" s="26">
        <v>230041.31</v>
      </c>
    </row>
    <row r="16" spans="1:14" x14ac:dyDescent="0.2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125</v>
      </c>
      <c r="G16" s="27" t="s">
        <v>126</v>
      </c>
      <c r="H16" s="26">
        <v>14000</v>
      </c>
      <c r="I16" s="26">
        <v>0</v>
      </c>
      <c r="J16" s="26">
        <v>14000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119</v>
      </c>
      <c r="G17" s="27" t="s">
        <v>120</v>
      </c>
      <c r="H17" s="26">
        <v>30000</v>
      </c>
      <c r="I17" s="26">
        <v>0</v>
      </c>
      <c r="J17" s="26">
        <v>30000</v>
      </c>
      <c r="K17" s="26">
        <v>27000</v>
      </c>
      <c r="L17" s="26">
        <v>27000</v>
      </c>
      <c r="M17" s="26">
        <v>2444.37</v>
      </c>
      <c r="N17" s="26">
        <v>2444.37</v>
      </c>
    </row>
    <row r="18" spans="1:14" x14ac:dyDescent="0.2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137</v>
      </c>
      <c r="G18" s="27" t="s">
        <v>138</v>
      </c>
      <c r="H18" s="26">
        <v>8200</v>
      </c>
      <c r="I18" s="26">
        <v>0</v>
      </c>
      <c r="J18" s="26">
        <v>8200</v>
      </c>
      <c r="K18" s="26">
        <v>8187.89</v>
      </c>
      <c r="L18" s="26">
        <v>8187.89</v>
      </c>
      <c r="M18" s="26">
        <v>0</v>
      </c>
      <c r="N18" s="26">
        <v>0</v>
      </c>
    </row>
    <row r="19" spans="1:14" x14ac:dyDescent="0.2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109</v>
      </c>
      <c r="G19" s="27" t="s">
        <v>110</v>
      </c>
      <c r="H19" s="26">
        <v>11000</v>
      </c>
      <c r="I19" s="26">
        <v>0</v>
      </c>
      <c r="J19" s="26">
        <v>11000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133</v>
      </c>
      <c r="G20" s="27" t="s">
        <v>134</v>
      </c>
      <c r="H20" s="26">
        <v>12500</v>
      </c>
      <c r="I20" s="26">
        <v>1039.69</v>
      </c>
      <c r="J20" s="26">
        <v>13539.69</v>
      </c>
      <c r="K20" s="26">
        <v>14516.68</v>
      </c>
      <c r="L20" s="26">
        <v>14516.68</v>
      </c>
      <c r="M20" s="26">
        <v>5101.3599999999997</v>
      </c>
      <c r="N20" s="26">
        <v>5101.3599999999997</v>
      </c>
    </row>
    <row r="21" spans="1:14" x14ac:dyDescent="0.2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104</v>
      </c>
      <c r="G21" s="27" t="s">
        <v>102</v>
      </c>
      <c r="H21" s="26">
        <v>54500</v>
      </c>
      <c r="I21" s="26">
        <v>3548.52</v>
      </c>
      <c r="J21" s="26">
        <v>58048.52</v>
      </c>
      <c r="K21" s="26">
        <v>25540.83</v>
      </c>
      <c r="L21" s="26">
        <v>25540.83</v>
      </c>
      <c r="M21" s="26">
        <v>4077.04</v>
      </c>
      <c r="N21" s="26">
        <v>4077.04</v>
      </c>
    </row>
    <row r="22" spans="1:14" x14ac:dyDescent="0.2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47</v>
      </c>
      <c r="G22" s="27" t="s">
        <v>48</v>
      </c>
      <c r="H22" s="26">
        <v>9800</v>
      </c>
      <c r="I22" s="26">
        <v>0</v>
      </c>
      <c r="J22" s="26">
        <v>9800</v>
      </c>
      <c r="K22" s="26">
        <v>4409.8599999999997</v>
      </c>
      <c r="L22" s="26">
        <v>4409.8599999999997</v>
      </c>
      <c r="M22" s="26">
        <v>704.24</v>
      </c>
      <c r="N22" s="26">
        <v>704.24</v>
      </c>
    </row>
    <row r="23" spans="1:14" x14ac:dyDescent="0.2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36</v>
      </c>
      <c r="G23" s="27" t="s">
        <v>37</v>
      </c>
      <c r="H23" s="26">
        <v>3800</v>
      </c>
      <c r="I23" s="26">
        <v>0</v>
      </c>
      <c r="J23" s="26">
        <v>3800</v>
      </c>
      <c r="K23" s="26">
        <v>1155.5999999999999</v>
      </c>
      <c r="L23" s="26">
        <v>1155.5999999999999</v>
      </c>
      <c r="M23" s="26">
        <v>1153.82</v>
      </c>
      <c r="N23" s="26">
        <v>1153.82</v>
      </c>
    </row>
    <row r="24" spans="1:14" x14ac:dyDescent="0.2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98</v>
      </c>
      <c r="G24" s="27" t="s">
        <v>99</v>
      </c>
      <c r="H24" s="26">
        <v>11200</v>
      </c>
      <c r="I24" s="26">
        <v>0</v>
      </c>
      <c r="J24" s="26">
        <v>11200</v>
      </c>
      <c r="K24" s="26">
        <v>285.8</v>
      </c>
      <c r="L24" s="26">
        <v>285.8</v>
      </c>
      <c r="M24" s="26">
        <v>285.8</v>
      </c>
      <c r="N24" s="26">
        <v>285.8</v>
      </c>
    </row>
    <row r="25" spans="1:14" x14ac:dyDescent="0.2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68</v>
      </c>
      <c r="G25" s="27" t="s">
        <v>69</v>
      </c>
      <c r="H25" s="26">
        <v>17500</v>
      </c>
      <c r="I25" s="26">
        <v>0</v>
      </c>
      <c r="J25" s="26">
        <v>17500</v>
      </c>
      <c r="K25" s="26">
        <v>6437.65</v>
      </c>
      <c r="L25" s="26">
        <v>6437.65</v>
      </c>
      <c r="M25" s="26">
        <v>2400.35</v>
      </c>
      <c r="N25" s="26">
        <v>2400.35</v>
      </c>
    </row>
    <row r="26" spans="1:14" x14ac:dyDescent="0.2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113</v>
      </c>
      <c r="G26" s="27" t="s">
        <v>114</v>
      </c>
      <c r="H26" s="26">
        <v>105000</v>
      </c>
      <c r="I26" s="26">
        <v>0</v>
      </c>
      <c r="J26" s="26">
        <v>105000</v>
      </c>
      <c r="K26" s="26">
        <v>98658.21</v>
      </c>
      <c r="L26" s="26">
        <v>98658.21</v>
      </c>
      <c r="M26" s="26">
        <v>10835.99</v>
      </c>
      <c r="N26" s="26">
        <v>10835.99</v>
      </c>
    </row>
    <row r="27" spans="1:14" x14ac:dyDescent="0.2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70</v>
      </c>
      <c r="G27" s="27" t="s">
        <v>71</v>
      </c>
      <c r="H27" s="26">
        <v>12500</v>
      </c>
      <c r="I27" s="26">
        <v>0</v>
      </c>
      <c r="J27" s="26">
        <v>12500</v>
      </c>
      <c r="K27" s="26">
        <v>6926.4</v>
      </c>
      <c r="L27" s="26">
        <v>6926.4</v>
      </c>
      <c r="M27" s="26">
        <v>0</v>
      </c>
      <c r="N27" s="26">
        <v>0</v>
      </c>
    </row>
    <row r="28" spans="1:14" x14ac:dyDescent="0.2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139</v>
      </c>
      <c r="G28" s="27" t="s">
        <v>140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</row>
    <row r="29" spans="1:14" x14ac:dyDescent="0.2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96</v>
      </c>
      <c r="G29" s="27" t="s">
        <v>97</v>
      </c>
      <c r="H29" s="26">
        <v>13500</v>
      </c>
      <c r="I29" s="26">
        <v>0</v>
      </c>
      <c r="J29" s="26">
        <v>13500</v>
      </c>
      <c r="K29" s="26">
        <v>2472.58</v>
      </c>
      <c r="L29" s="26">
        <v>2472.58</v>
      </c>
      <c r="M29" s="26">
        <v>2403.7800000000002</v>
      </c>
      <c r="N29" s="26">
        <v>2403.7800000000002</v>
      </c>
    </row>
    <row r="30" spans="1:14" x14ac:dyDescent="0.2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131</v>
      </c>
      <c r="G30" s="27" t="s">
        <v>132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</row>
    <row r="31" spans="1:14" x14ac:dyDescent="0.2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94</v>
      </c>
      <c r="G31" s="27" t="s">
        <v>95</v>
      </c>
      <c r="H31" s="26">
        <v>12100</v>
      </c>
      <c r="I31" s="26">
        <v>0</v>
      </c>
      <c r="J31" s="26">
        <v>12100</v>
      </c>
      <c r="K31" s="26">
        <v>0</v>
      </c>
      <c r="L31" s="26">
        <v>0</v>
      </c>
      <c r="M31" s="26">
        <v>0</v>
      </c>
      <c r="N31" s="26">
        <v>0</v>
      </c>
    </row>
    <row r="32" spans="1:14" x14ac:dyDescent="0.2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43</v>
      </c>
      <c r="G32" s="27" t="s">
        <v>44</v>
      </c>
      <c r="H32" s="26">
        <v>2000</v>
      </c>
      <c r="I32" s="26">
        <v>10890</v>
      </c>
      <c r="J32" s="26">
        <v>12890</v>
      </c>
      <c r="K32" s="26">
        <v>11035.2</v>
      </c>
      <c r="L32" s="26">
        <v>11035.2</v>
      </c>
      <c r="M32" s="26">
        <v>145.19999999999999</v>
      </c>
      <c r="N32" s="26">
        <v>145.19999999999999</v>
      </c>
    </row>
    <row r="33" spans="1:14" x14ac:dyDescent="0.2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57</v>
      </c>
      <c r="G33" s="27" t="s">
        <v>58</v>
      </c>
      <c r="H33" s="26">
        <v>19500</v>
      </c>
      <c r="I33" s="26">
        <v>0</v>
      </c>
      <c r="J33" s="26">
        <v>19500</v>
      </c>
      <c r="K33" s="26">
        <v>19544.86</v>
      </c>
      <c r="L33" s="26">
        <v>19544.86</v>
      </c>
      <c r="M33" s="26">
        <v>956.87</v>
      </c>
      <c r="N33" s="26">
        <v>956.87</v>
      </c>
    </row>
    <row r="34" spans="1:14" x14ac:dyDescent="0.2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3</v>
      </c>
      <c r="E34" s="3" t="str">
        <f t="shared" si="1"/>
        <v>35</v>
      </c>
      <c r="F34" s="24" t="s">
        <v>176</v>
      </c>
      <c r="G34" s="27" t="s">
        <v>180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4" t="s">
        <v>111</v>
      </c>
      <c r="G35" s="27" t="s">
        <v>112</v>
      </c>
      <c r="H35" s="26">
        <v>8500</v>
      </c>
      <c r="I35" s="26">
        <v>0</v>
      </c>
      <c r="J35" s="26">
        <v>8500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4" t="s">
        <v>86</v>
      </c>
      <c r="G36" s="27" t="s">
        <v>87</v>
      </c>
      <c r="H36" s="26">
        <v>650</v>
      </c>
      <c r="I36" s="26">
        <v>0</v>
      </c>
      <c r="J36" s="26">
        <v>650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5">
        <v>3</v>
      </c>
      <c r="B37" s="25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4" t="s">
        <v>123</v>
      </c>
      <c r="G37" s="27" t="s">
        <v>124</v>
      </c>
      <c r="H37" s="26">
        <v>14000</v>
      </c>
      <c r="I37" s="26">
        <v>0</v>
      </c>
      <c r="J37" s="26">
        <v>14000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2">
      <c r="A38" s="25">
        <v>3</v>
      </c>
      <c r="B38" s="25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4" t="s">
        <v>117</v>
      </c>
      <c r="G38" s="27" t="s">
        <v>118</v>
      </c>
      <c r="H38" s="26">
        <v>8000</v>
      </c>
      <c r="I38" s="26">
        <v>0</v>
      </c>
      <c r="J38" s="26">
        <v>8000</v>
      </c>
      <c r="K38" s="26">
        <v>0</v>
      </c>
      <c r="L38" s="26">
        <v>0</v>
      </c>
      <c r="M38" s="26">
        <v>0</v>
      </c>
      <c r="N38" s="26">
        <v>0</v>
      </c>
    </row>
    <row r="39" spans="1:14" x14ac:dyDescent="0.2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51</v>
      </c>
      <c r="G39" s="27" t="s">
        <v>52</v>
      </c>
      <c r="H39" s="26">
        <v>32300</v>
      </c>
      <c r="I39" s="26">
        <v>0</v>
      </c>
      <c r="J39" s="26">
        <v>32300</v>
      </c>
      <c r="K39" s="26">
        <v>16408.919999999998</v>
      </c>
      <c r="L39" s="26">
        <v>16408.919999999998</v>
      </c>
      <c r="M39" s="26">
        <v>3643.17</v>
      </c>
      <c r="N39" s="26">
        <v>3643.17</v>
      </c>
    </row>
    <row r="40" spans="1:14" x14ac:dyDescent="0.2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4" t="s">
        <v>27</v>
      </c>
      <c r="G40" s="27" t="s">
        <v>28</v>
      </c>
      <c r="H40" s="26">
        <v>6000</v>
      </c>
      <c r="I40" s="26">
        <v>0</v>
      </c>
      <c r="J40" s="26">
        <v>6000</v>
      </c>
      <c r="K40" s="26">
        <v>6947.3</v>
      </c>
      <c r="L40" s="26">
        <v>6947.3</v>
      </c>
      <c r="M40" s="26">
        <v>1542.42</v>
      </c>
      <c r="N40" s="26">
        <v>1542.42</v>
      </c>
    </row>
    <row r="41" spans="1:14" x14ac:dyDescent="0.2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39</v>
      </c>
      <c r="G41" s="27" t="s">
        <v>40</v>
      </c>
      <c r="H41" s="26">
        <v>17000</v>
      </c>
      <c r="I41" s="26">
        <v>0</v>
      </c>
      <c r="J41" s="26">
        <v>17000</v>
      </c>
      <c r="K41" s="26">
        <v>9123.66</v>
      </c>
      <c r="L41" s="26">
        <v>9123.66</v>
      </c>
      <c r="M41" s="26">
        <v>1914.87</v>
      </c>
      <c r="N41" s="26">
        <v>1914.87</v>
      </c>
    </row>
    <row r="42" spans="1:14" x14ac:dyDescent="0.2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45</v>
      </c>
      <c r="G42" s="27" t="s">
        <v>46</v>
      </c>
      <c r="H42" s="26">
        <v>47200</v>
      </c>
      <c r="I42" s="26">
        <v>0</v>
      </c>
      <c r="J42" s="26">
        <v>47200</v>
      </c>
      <c r="K42" s="26">
        <v>25659.62</v>
      </c>
      <c r="L42" s="26">
        <v>25659.62</v>
      </c>
      <c r="M42" s="26">
        <v>5385.39</v>
      </c>
      <c r="N42" s="26">
        <v>5385.39</v>
      </c>
    </row>
    <row r="43" spans="1:14" x14ac:dyDescent="0.2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29</v>
      </c>
      <c r="G43" s="27" t="s">
        <v>30</v>
      </c>
      <c r="H43" s="26">
        <v>3600</v>
      </c>
      <c r="I43" s="26">
        <v>0</v>
      </c>
      <c r="J43" s="26">
        <v>3600</v>
      </c>
      <c r="K43" s="26">
        <v>3603.1</v>
      </c>
      <c r="L43" s="26">
        <v>3603.1</v>
      </c>
      <c r="M43" s="26">
        <v>671.88</v>
      </c>
      <c r="N43" s="26">
        <v>671.88</v>
      </c>
    </row>
    <row r="44" spans="1:14" x14ac:dyDescent="0.2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4" t="s">
        <v>67</v>
      </c>
      <c r="G44" s="27" t="s">
        <v>33</v>
      </c>
      <c r="H44" s="26">
        <v>92000</v>
      </c>
      <c r="I44" s="26">
        <v>0</v>
      </c>
      <c r="J44" s="26">
        <v>92000</v>
      </c>
      <c r="K44" s="26">
        <v>73071.039999999994</v>
      </c>
      <c r="L44" s="26">
        <v>73071.039999999994</v>
      </c>
      <c r="M44" s="26">
        <v>16260.03</v>
      </c>
      <c r="N44" s="26">
        <v>16260.03</v>
      </c>
    </row>
    <row r="45" spans="1:14" x14ac:dyDescent="0.2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135</v>
      </c>
      <c r="G45" s="27" t="s">
        <v>136</v>
      </c>
      <c r="H45" s="26">
        <v>0</v>
      </c>
      <c r="I45" s="26">
        <v>0</v>
      </c>
      <c r="J45" s="26">
        <v>0</v>
      </c>
      <c r="K45" s="26">
        <v>1000</v>
      </c>
      <c r="L45" s="26">
        <v>1000</v>
      </c>
      <c r="M45" s="26">
        <v>0</v>
      </c>
      <c r="N45" s="26">
        <v>0</v>
      </c>
    </row>
    <row r="46" spans="1:14" x14ac:dyDescent="0.2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4" t="s">
        <v>59</v>
      </c>
      <c r="G46" s="27" t="s">
        <v>60</v>
      </c>
      <c r="H46" s="26">
        <v>93000</v>
      </c>
      <c r="I46" s="26">
        <v>0</v>
      </c>
      <c r="J46" s="26">
        <v>93000</v>
      </c>
      <c r="K46" s="26">
        <v>70302.080000000002</v>
      </c>
      <c r="L46" s="26">
        <v>70302.080000000002</v>
      </c>
      <c r="M46" s="26">
        <v>19588.419999999998</v>
      </c>
      <c r="N46" s="26">
        <v>19588.419999999998</v>
      </c>
    </row>
    <row r="47" spans="1:14" x14ac:dyDescent="0.2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4" t="s">
        <v>121</v>
      </c>
      <c r="G47" s="27" t="s">
        <v>122</v>
      </c>
      <c r="H47" s="26">
        <v>1400</v>
      </c>
      <c r="I47" s="26">
        <v>0</v>
      </c>
      <c r="J47" s="26">
        <v>1400</v>
      </c>
      <c r="K47" s="26">
        <v>840</v>
      </c>
      <c r="L47" s="26">
        <v>840</v>
      </c>
      <c r="M47" s="26">
        <v>840</v>
      </c>
      <c r="N47" s="26">
        <v>840</v>
      </c>
    </row>
    <row r="48" spans="1:14" x14ac:dyDescent="0.2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68</v>
      </c>
      <c r="G48" s="27" t="s">
        <v>69</v>
      </c>
      <c r="H48" s="26">
        <v>2500</v>
      </c>
      <c r="I48" s="26">
        <v>0</v>
      </c>
      <c r="J48" s="26">
        <v>2500</v>
      </c>
      <c r="K48" s="26">
        <v>0</v>
      </c>
      <c r="L48" s="26">
        <v>0</v>
      </c>
      <c r="M48" s="26">
        <v>0</v>
      </c>
      <c r="N48" s="26">
        <v>0</v>
      </c>
    </row>
    <row r="49" spans="1:14" x14ac:dyDescent="0.2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41</v>
      </c>
      <c r="G49" s="27" t="s">
        <v>42</v>
      </c>
      <c r="H49" s="26">
        <v>800</v>
      </c>
      <c r="I49" s="26">
        <v>0</v>
      </c>
      <c r="J49" s="26">
        <v>800</v>
      </c>
      <c r="K49" s="26">
        <v>0</v>
      </c>
      <c r="L49" s="26">
        <v>0</v>
      </c>
      <c r="M49" s="26">
        <v>0</v>
      </c>
      <c r="N49" s="26">
        <v>0</v>
      </c>
    </row>
    <row r="50" spans="1:14" x14ac:dyDescent="0.2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96</v>
      </c>
      <c r="G50" s="27" t="s">
        <v>97</v>
      </c>
      <c r="H50" s="26">
        <v>5500</v>
      </c>
      <c r="I50" s="26">
        <v>0</v>
      </c>
      <c r="J50" s="26">
        <v>5500</v>
      </c>
      <c r="K50" s="26">
        <v>0</v>
      </c>
      <c r="L50" s="26">
        <v>0</v>
      </c>
      <c r="M50" s="26">
        <v>0</v>
      </c>
      <c r="N50" s="26">
        <v>0</v>
      </c>
    </row>
    <row r="51" spans="1:14" x14ac:dyDescent="0.2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61</v>
      </c>
      <c r="G51" s="27" t="s">
        <v>62</v>
      </c>
      <c r="H51" s="26">
        <v>4500</v>
      </c>
      <c r="I51" s="26">
        <v>0</v>
      </c>
      <c r="J51" s="26">
        <v>4500</v>
      </c>
      <c r="K51" s="26">
        <v>2843.5</v>
      </c>
      <c r="L51" s="26">
        <v>2843.5</v>
      </c>
      <c r="M51" s="26">
        <v>0</v>
      </c>
      <c r="N51" s="26">
        <v>0</v>
      </c>
    </row>
    <row r="52" spans="1:14" x14ac:dyDescent="0.2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100</v>
      </c>
      <c r="G52" s="27" t="s">
        <v>101</v>
      </c>
      <c r="H52" s="26">
        <v>1500</v>
      </c>
      <c r="I52" s="26">
        <v>0</v>
      </c>
      <c r="J52" s="26">
        <v>1500</v>
      </c>
      <c r="K52" s="26">
        <v>0</v>
      </c>
      <c r="L52" s="26">
        <v>0</v>
      </c>
      <c r="M52" s="26">
        <v>0</v>
      </c>
      <c r="N52" s="26">
        <v>0</v>
      </c>
    </row>
    <row r="53" spans="1:14" x14ac:dyDescent="0.2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24" t="s">
        <v>57</v>
      </c>
      <c r="G53" s="27" t="s">
        <v>58</v>
      </c>
      <c r="H53" s="26">
        <v>36000</v>
      </c>
      <c r="I53" s="26">
        <v>0</v>
      </c>
      <c r="J53" s="26">
        <v>36000</v>
      </c>
      <c r="K53" s="26">
        <v>26827.119999999999</v>
      </c>
      <c r="L53" s="26">
        <v>26827.119999999999</v>
      </c>
      <c r="M53" s="26">
        <v>0</v>
      </c>
      <c r="N53" s="26">
        <v>0</v>
      </c>
    </row>
    <row r="54" spans="1:14" x14ac:dyDescent="0.2">
      <c r="A54" s="25">
        <v>3</v>
      </c>
      <c r="B54" s="25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4" t="s">
        <v>141</v>
      </c>
      <c r="G54" s="27" t="s">
        <v>38</v>
      </c>
      <c r="H54" s="26">
        <v>300000</v>
      </c>
      <c r="I54" s="26">
        <v>0</v>
      </c>
      <c r="J54" s="26">
        <v>300000</v>
      </c>
      <c r="K54" s="26">
        <v>300000</v>
      </c>
      <c r="L54" s="26">
        <v>0</v>
      </c>
      <c r="M54" s="26">
        <v>0</v>
      </c>
      <c r="N54" s="26">
        <v>0</v>
      </c>
    </row>
    <row r="55" spans="1:14" x14ac:dyDescent="0.2">
      <c r="A55" s="25">
        <v>3</v>
      </c>
      <c r="B55" s="25">
        <v>3412</v>
      </c>
      <c r="C55" s="2" t="str">
        <f>VLOOKUP(B55,Hoja2!B:C,2,FALSE)</f>
        <v>EVENTOS Y ASOCIACIONISMO DEPORTIVO</v>
      </c>
      <c r="D55" s="3" t="str">
        <f t="shared" si="0"/>
        <v>4</v>
      </c>
      <c r="E55" s="3" t="str">
        <f t="shared" si="1"/>
        <v>48</v>
      </c>
      <c r="F55" s="24" t="s">
        <v>142</v>
      </c>
      <c r="G55" s="27" t="s">
        <v>143</v>
      </c>
      <c r="H55" s="26">
        <v>245000</v>
      </c>
      <c r="I55" s="26">
        <v>0</v>
      </c>
      <c r="J55" s="26">
        <v>245000</v>
      </c>
      <c r="K55" s="26">
        <v>245000</v>
      </c>
      <c r="L55" s="26">
        <v>0</v>
      </c>
      <c r="M55" s="26">
        <v>0</v>
      </c>
      <c r="N55" s="26">
        <v>0</v>
      </c>
    </row>
    <row r="56" spans="1:14" x14ac:dyDescent="0.2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51</v>
      </c>
      <c r="G56" s="27" t="s">
        <v>52</v>
      </c>
      <c r="H56" s="26">
        <v>16000</v>
      </c>
      <c r="I56" s="26">
        <v>0</v>
      </c>
      <c r="J56" s="26">
        <v>16000</v>
      </c>
      <c r="K56" s="26">
        <v>0</v>
      </c>
      <c r="L56" s="26">
        <v>0</v>
      </c>
      <c r="M56" s="26">
        <v>0</v>
      </c>
      <c r="N56" s="26">
        <v>0</v>
      </c>
    </row>
    <row r="57" spans="1:14" x14ac:dyDescent="0.2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82</v>
      </c>
      <c r="G57" s="27" t="s">
        <v>83</v>
      </c>
      <c r="H57" s="26">
        <v>28000</v>
      </c>
      <c r="I57" s="26">
        <v>0</v>
      </c>
      <c r="J57" s="26">
        <v>28000</v>
      </c>
      <c r="K57" s="26">
        <v>14429.14</v>
      </c>
      <c r="L57" s="26">
        <v>14429.14</v>
      </c>
      <c r="M57" s="26">
        <v>3150.18</v>
      </c>
      <c r="N57" s="26">
        <v>3150.18</v>
      </c>
    </row>
    <row r="58" spans="1:14" x14ac:dyDescent="0.2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25</v>
      </c>
      <c r="G58" s="27" t="s">
        <v>26</v>
      </c>
      <c r="H58" s="26">
        <v>33000</v>
      </c>
      <c r="I58" s="26">
        <v>0</v>
      </c>
      <c r="J58" s="26">
        <v>33000</v>
      </c>
      <c r="K58" s="26">
        <v>22102.48</v>
      </c>
      <c r="L58" s="26">
        <v>22102.48</v>
      </c>
      <c r="M58" s="26">
        <v>4546.55</v>
      </c>
      <c r="N58" s="26">
        <v>4546.55</v>
      </c>
    </row>
    <row r="59" spans="1:14" x14ac:dyDescent="0.2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55</v>
      </c>
      <c r="G59" s="27" t="s">
        <v>56</v>
      </c>
      <c r="H59" s="26">
        <v>9300</v>
      </c>
      <c r="I59" s="26">
        <v>0</v>
      </c>
      <c r="J59" s="26">
        <v>9300</v>
      </c>
      <c r="K59" s="26">
        <v>9367.2199999999993</v>
      </c>
      <c r="L59" s="26">
        <v>9367.2199999999993</v>
      </c>
      <c r="M59" s="26">
        <v>1968.54</v>
      </c>
      <c r="N59" s="26">
        <v>1968.54</v>
      </c>
    </row>
    <row r="60" spans="1:14" x14ac:dyDescent="0.2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27</v>
      </c>
      <c r="G60" s="27" t="s">
        <v>28</v>
      </c>
      <c r="H60" s="26">
        <v>14900</v>
      </c>
      <c r="I60" s="26">
        <v>0</v>
      </c>
      <c r="J60" s="26">
        <v>14900</v>
      </c>
      <c r="K60" s="26">
        <v>14850.34</v>
      </c>
      <c r="L60" s="26">
        <v>14850.34</v>
      </c>
      <c r="M60" s="26">
        <v>3116.05</v>
      </c>
      <c r="N60" s="26">
        <v>3116.05</v>
      </c>
    </row>
    <row r="61" spans="1:14" x14ac:dyDescent="0.2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39</v>
      </c>
      <c r="G61" s="27" t="s">
        <v>40</v>
      </c>
      <c r="H61" s="26">
        <v>40800</v>
      </c>
      <c r="I61" s="26">
        <v>0</v>
      </c>
      <c r="J61" s="26">
        <v>40800</v>
      </c>
      <c r="K61" s="26">
        <v>27662.6</v>
      </c>
      <c r="L61" s="26">
        <v>27662.6</v>
      </c>
      <c r="M61" s="26">
        <v>5693.47</v>
      </c>
      <c r="N61" s="26">
        <v>5693.47</v>
      </c>
    </row>
    <row r="62" spans="1:14" x14ac:dyDescent="0.2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45</v>
      </c>
      <c r="G62" s="27" t="s">
        <v>46</v>
      </c>
      <c r="H62" s="26">
        <v>101000</v>
      </c>
      <c r="I62" s="26">
        <v>0</v>
      </c>
      <c r="J62" s="26">
        <v>101000</v>
      </c>
      <c r="K62" s="26">
        <v>65788.52</v>
      </c>
      <c r="L62" s="26">
        <v>65788.52</v>
      </c>
      <c r="M62" s="26">
        <v>14220.29</v>
      </c>
      <c r="N62" s="26">
        <v>14220.29</v>
      </c>
    </row>
    <row r="63" spans="1:14" x14ac:dyDescent="0.2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29</v>
      </c>
      <c r="G63" s="27" t="s">
        <v>30</v>
      </c>
      <c r="H63" s="26">
        <v>8100</v>
      </c>
      <c r="I63" s="26">
        <v>0</v>
      </c>
      <c r="J63" s="26">
        <v>8100</v>
      </c>
      <c r="K63" s="26">
        <v>7453.92</v>
      </c>
      <c r="L63" s="26">
        <v>7453.92</v>
      </c>
      <c r="M63" s="26">
        <v>1448.73</v>
      </c>
      <c r="N63" s="26">
        <v>1448.73</v>
      </c>
    </row>
    <row r="64" spans="1:14" x14ac:dyDescent="0.2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67</v>
      </c>
      <c r="G64" s="27" t="s">
        <v>33</v>
      </c>
      <c r="H64" s="26">
        <v>410000</v>
      </c>
      <c r="I64" s="26">
        <v>0</v>
      </c>
      <c r="J64" s="26">
        <v>410000</v>
      </c>
      <c r="K64" s="26">
        <v>345588.61</v>
      </c>
      <c r="L64" s="26">
        <v>345588.61</v>
      </c>
      <c r="M64" s="26">
        <v>61694.55</v>
      </c>
      <c r="N64" s="26">
        <v>61694.55</v>
      </c>
    </row>
    <row r="65" spans="1:14" x14ac:dyDescent="0.2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4" t="s">
        <v>135</v>
      </c>
      <c r="G65" s="27" t="s">
        <v>136</v>
      </c>
      <c r="H65" s="26">
        <v>3000</v>
      </c>
      <c r="I65" s="26">
        <v>0</v>
      </c>
      <c r="J65" s="26">
        <v>3000</v>
      </c>
      <c r="K65" s="26">
        <v>3200</v>
      </c>
      <c r="L65" s="26">
        <v>3200</v>
      </c>
      <c r="M65" s="26">
        <v>463.86</v>
      </c>
      <c r="N65" s="26">
        <v>463.86</v>
      </c>
    </row>
    <row r="66" spans="1:14" x14ac:dyDescent="0.2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24" t="s">
        <v>59</v>
      </c>
      <c r="G66" s="27" t="s">
        <v>60</v>
      </c>
      <c r="H66" s="26">
        <v>385500</v>
      </c>
      <c r="I66" s="26">
        <v>0</v>
      </c>
      <c r="J66" s="26">
        <v>385500</v>
      </c>
      <c r="K66" s="26">
        <v>305359.96000000002</v>
      </c>
      <c r="L66" s="26">
        <v>305359.96000000002</v>
      </c>
      <c r="M66" s="26">
        <v>77228.28</v>
      </c>
      <c r="N66" s="26">
        <v>77228.28</v>
      </c>
    </row>
    <row r="67" spans="1:14" x14ac:dyDescent="0.2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4" t="s">
        <v>121</v>
      </c>
      <c r="G67" s="27" t="s">
        <v>122</v>
      </c>
      <c r="H67" s="26">
        <v>6450</v>
      </c>
      <c r="I67" s="26">
        <v>0</v>
      </c>
      <c r="J67" s="26">
        <v>6450</v>
      </c>
      <c r="K67" s="26">
        <v>4530.9799999999996</v>
      </c>
      <c r="L67" s="26">
        <v>4530.9799999999996</v>
      </c>
      <c r="M67" s="26">
        <v>4530.9799999999996</v>
      </c>
      <c r="N67" s="26">
        <v>4530.9799999999996</v>
      </c>
    </row>
    <row r="68" spans="1:14" x14ac:dyDescent="0.2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15</v>
      </c>
      <c r="F68" s="24" t="s">
        <v>72</v>
      </c>
      <c r="G68" s="27" t="s">
        <v>73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21</v>
      </c>
      <c r="F69" s="24" t="s">
        <v>49</v>
      </c>
      <c r="G69" s="27" t="s">
        <v>50</v>
      </c>
      <c r="H69" s="26">
        <v>3500</v>
      </c>
      <c r="I69" s="26">
        <v>0</v>
      </c>
      <c r="J69" s="26">
        <v>3500</v>
      </c>
      <c r="K69" s="26">
        <v>0</v>
      </c>
      <c r="L69" s="26">
        <v>0</v>
      </c>
      <c r="M69" s="26">
        <v>0</v>
      </c>
      <c r="N69" s="26">
        <v>0</v>
      </c>
    </row>
    <row r="70" spans="1:14" x14ac:dyDescent="0.2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65</v>
      </c>
      <c r="G70" s="27" t="s">
        <v>66</v>
      </c>
      <c r="H70" s="26">
        <v>4000</v>
      </c>
      <c r="I70" s="26">
        <v>0</v>
      </c>
      <c r="J70" s="26">
        <v>4000</v>
      </c>
      <c r="K70" s="26">
        <v>1240</v>
      </c>
      <c r="L70" s="26">
        <v>1240</v>
      </c>
      <c r="M70" s="26">
        <v>1240</v>
      </c>
      <c r="N70" s="26">
        <v>1240</v>
      </c>
    </row>
    <row r="71" spans="1:14" x14ac:dyDescent="0.2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146</v>
      </c>
      <c r="G71" s="27" t="s">
        <v>147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</row>
    <row r="72" spans="1:14" x14ac:dyDescent="0.2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4" t="s">
        <v>68</v>
      </c>
      <c r="G72" s="27" t="s">
        <v>69</v>
      </c>
      <c r="H72" s="26">
        <v>20500</v>
      </c>
      <c r="I72" s="26">
        <v>0</v>
      </c>
      <c r="J72" s="26">
        <v>20500</v>
      </c>
      <c r="K72" s="26">
        <v>0</v>
      </c>
      <c r="L72" s="26">
        <v>0</v>
      </c>
      <c r="M72" s="26">
        <v>0</v>
      </c>
      <c r="N72" s="26">
        <v>0</v>
      </c>
    </row>
    <row r="73" spans="1:14" x14ac:dyDescent="0.2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4" t="s">
        <v>41</v>
      </c>
      <c r="G73" s="27" t="s">
        <v>42</v>
      </c>
      <c r="H73" s="26">
        <v>64000</v>
      </c>
      <c r="I73" s="26">
        <v>0</v>
      </c>
      <c r="J73" s="26">
        <v>64000</v>
      </c>
      <c r="K73" s="26">
        <v>65000</v>
      </c>
      <c r="L73" s="26">
        <v>65000</v>
      </c>
      <c r="M73" s="26">
        <v>2402.6799999999998</v>
      </c>
      <c r="N73" s="26">
        <v>2402.6799999999998</v>
      </c>
    </row>
    <row r="74" spans="1:14" x14ac:dyDescent="0.2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113</v>
      </c>
      <c r="G74" s="27" t="s">
        <v>114</v>
      </c>
      <c r="H74" s="26">
        <v>46000</v>
      </c>
      <c r="I74" s="26">
        <v>0</v>
      </c>
      <c r="J74" s="26">
        <v>46000</v>
      </c>
      <c r="K74" s="26">
        <v>25426.32</v>
      </c>
      <c r="L74" s="26">
        <v>25426.32</v>
      </c>
      <c r="M74" s="26">
        <v>5926.32</v>
      </c>
      <c r="N74" s="26">
        <v>5926.32</v>
      </c>
    </row>
    <row r="75" spans="1:14" x14ac:dyDescent="0.2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70</v>
      </c>
      <c r="G75" s="27" t="s">
        <v>71</v>
      </c>
      <c r="H75" s="26">
        <v>8500</v>
      </c>
      <c r="I75" s="26">
        <v>0</v>
      </c>
      <c r="J75" s="26">
        <v>8500</v>
      </c>
      <c r="K75" s="26">
        <v>3944.6</v>
      </c>
      <c r="L75" s="26">
        <v>3944.6</v>
      </c>
      <c r="M75" s="26">
        <v>0</v>
      </c>
      <c r="N75" s="26">
        <v>0</v>
      </c>
    </row>
    <row r="76" spans="1:14" x14ac:dyDescent="0.2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96</v>
      </c>
      <c r="G76" s="27" t="s">
        <v>97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</row>
    <row r="77" spans="1:14" x14ac:dyDescent="0.2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57</v>
      </c>
      <c r="G77" s="27" t="s">
        <v>58</v>
      </c>
      <c r="H77" s="26">
        <v>2001000</v>
      </c>
      <c r="I77" s="26">
        <v>0</v>
      </c>
      <c r="J77" s="26">
        <v>2001000</v>
      </c>
      <c r="K77" s="26">
        <v>1822510.3</v>
      </c>
      <c r="L77" s="26">
        <v>1822510.3</v>
      </c>
      <c r="M77" s="26">
        <v>183533.35</v>
      </c>
      <c r="N77" s="26">
        <v>183533.35</v>
      </c>
    </row>
    <row r="78" spans="1:14" x14ac:dyDescent="0.2">
      <c r="A78" s="25">
        <v>3</v>
      </c>
      <c r="B78" s="25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4" t="s">
        <v>34</v>
      </c>
      <c r="G78" s="27" t="s">
        <v>35</v>
      </c>
      <c r="H78" s="26">
        <v>3000</v>
      </c>
      <c r="I78" s="26">
        <v>0</v>
      </c>
      <c r="J78" s="26">
        <v>3000</v>
      </c>
      <c r="K78" s="26">
        <v>851.34</v>
      </c>
      <c r="L78" s="26">
        <v>851.34</v>
      </c>
      <c r="M78" s="26">
        <v>851.34</v>
      </c>
      <c r="N78" s="26">
        <v>851.34</v>
      </c>
    </row>
    <row r="79" spans="1:14" x14ac:dyDescent="0.2">
      <c r="A79" s="25">
        <v>3</v>
      </c>
      <c r="B79" s="25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23</v>
      </c>
      <c r="F79" s="24" t="s">
        <v>31</v>
      </c>
      <c r="G79" s="27" t="s">
        <v>32</v>
      </c>
      <c r="H79" s="26">
        <v>2000</v>
      </c>
      <c r="I79" s="26">
        <v>0</v>
      </c>
      <c r="J79" s="26">
        <v>2000</v>
      </c>
      <c r="K79" s="26">
        <v>0</v>
      </c>
      <c r="L79" s="26">
        <v>0</v>
      </c>
      <c r="M79" s="26">
        <v>0</v>
      </c>
      <c r="N79" s="26">
        <v>0</v>
      </c>
    </row>
    <row r="80" spans="1:14" x14ac:dyDescent="0.2">
      <c r="A80" s="25">
        <v>3</v>
      </c>
      <c r="B80" s="25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4" t="s">
        <v>142</v>
      </c>
      <c r="G80" s="27" t="s">
        <v>143</v>
      </c>
      <c r="H80" s="26">
        <v>22000</v>
      </c>
      <c r="I80" s="26">
        <v>0</v>
      </c>
      <c r="J80" s="26">
        <v>22000</v>
      </c>
      <c r="K80" s="26">
        <v>14900</v>
      </c>
      <c r="L80" s="26">
        <v>14900</v>
      </c>
      <c r="M80" s="26">
        <v>0</v>
      </c>
      <c r="N80" s="26">
        <v>0</v>
      </c>
    </row>
    <row r="81" spans="1:14" x14ac:dyDescent="0.2">
      <c r="A81" s="25">
        <v>3</v>
      </c>
      <c r="B81" s="25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4" t="s">
        <v>144</v>
      </c>
      <c r="G81" s="27" t="s">
        <v>145</v>
      </c>
      <c r="H81" s="26">
        <v>293000</v>
      </c>
      <c r="I81" s="26">
        <v>0</v>
      </c>
      <c r="J81" s="26">
        <v>293000</v>
      </c>
      <c r="K81" s="26">
        <v>232916.2</v>
      </c>
      <c r="L81" s="26">
        <v>232916.2</v>
      </c>
      <c r="M81" s="26">
        <v>174916.2</v>
      </c>
      <c r="N81" s="26">
        <v>445.4</v>
      </c>
    </row>
    <row r="82" spans="1:14" x14ac:dyDescent="0.2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82</v>
      </c>
      <c r="G82" s="27" t="s">
        <v>83</v>
      </c>
      <c r="H82" s="26">
        <v>14200</v>
      </c>
      <c r="I82" s="26">
        <v>0</v>
      </c>
      <c r="J82" s="26">
        <v>14200</v>
      </c>
      <c r="K82" s="26">
        <v>14429.14</v>
      </c>
      <c r="L82" s="26">
        <v>14429.14</v>
      </c>
      <c r="M82" s="26">
        <v>3150.18</v>
      </c>
      <c r="N82" s="26">
        <v>3150.18</v>
      </c>
    </row>
    <row r="83" spans="1:14" x14ac:dyDescent="0.2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25</v>
      </c>
      <c r="G83" s="27" t="s">
        <v>26</v>
      </c>
      <c r="H83" s="26">
        <v>11000</v>
      </c>
      <c r="I83" s="26">
        <v>0</v>
      </c>
      <c r="J83" s="26">
        <v>11000</v>
      </c>
      <c r="K83" s="26">
        <v>11051.24</v>
      </c>
      <c r="L83" s="26">
        <v>11051.24</v>
      </c>
      <c r="M83" s="26">
        <v>2365.2600000000002</v>
      </c>
      <c r="N83" s="26">
        <v>2365.2600000000002</v>
      </c>
    </row>
    <row r="84" spans="1:14" x14ac:dyDescent="0.2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4" t="s">
        <v>55</v>
      </c>
      <c r="G84" s="27" t="s">
        <v>56</v>
      </c>
      <c r="H84" s="26">
        <v>18600</v>
      </c>
      <c r="I84" s="26">
        <v>0</v>
      </c>
      <c r="J84" s="26">
        <v>18600</v>
      </c>
      <c r="K84" s="26">
        <v>9367.2199999999993</v>
      </c>
      <c r="L84" s="26">
        <v>9367.2199999999993</v>
      </c>
      <c r="M84" s="26">
        <v>1968.54</v>
      </c>
      <c r="N84" s="26">
        <v>1968.54</v>
      </c>
    </row>
    <row r="85" spans="1:14" x14ac:dyDescent="0.2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27</v>
      </c>
      <c r="G85" s="27" t="s">
        <v>28</v>
      </c>
      <c r="H85" s="26">
        <v>15700</v>
      </c>
      <c r="I85" s="26">
        <v>0</v>
      </c>
      <c r="J85" s="26">
        <v>15700</v>
      </c>
      <c r="K85" s="26">
        <v>15223.12</v>
      </c>
      <c r="L85" s="26">
        <v>15223.12</v>
      </c>
      <c r="M85" s="26">
        <v>3266.91</v>
      </c>
      <c r="N85" s="26">
        <v>3266.91</v>
      </c>
    </row>
    <row r="86" spans="1:14" x14ac:dyDescent="0.2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39</v>
      </c>
      <c r="G86" s="27" t="s">
        <v>40</v>
      </c>
      <c r="H86" s="26">
        <v>25400</v>
      </c>
      <c r="I86" s="26">
        <v>0</v>
      </c>
      <c r="J86" s="26">
        <v>25400</v>
      </c>
      <c r="K86" s="26">
        <v>20780.34</v>
      </c>
      <c r="L86" s="26">
        <v>20780.34</v>
      </c>
      <c r="M86" s="26">
        <v>4361.37</v>
      </c>
      <c r="N86" s="26">
        <v>4361.37</v>
      </c>
    </row>
    <row r="87" spans="1:14" x14ac:dyDescent="0.2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45</v>
      </c>
      <c r="G87" s="27" t="s">
        <v>46</v>
      </c>
      <c r="H87" s="26">
        <v>62350</v>
      </c>
      <c r="I87" s="26">
        <v>0</v>
      </c>
      <c r="J87" s="26">
        <v>62350</v>
      </c>
      <c r="K87" s="26">
        <v>50785.279999999999</v>
      </c>
      <c r="L87" s="26">
        <v>50785.279999999999</v>
      </c>
      <c r="M87" s="26">
        <v>10658.73</v>
      </c>
      <c r="N87" s="26">
        <v>10658.73</v>
      </c>
    </row>
    <row r="88" spans="1:14" x14ac:dyDescent="0.2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29</v>
      </c>
      <c r="G88" s="27" t="s">
        <v>30</v>
      </c>
      <c r="H88" s="26">
        <v>10000</v>
      </c>
      <c r="I88" s="26">
        <v>0</v>
      </c>
      <c r="J88" s="26">
        <v>10000</v>
      </c>
      <c r="K88" s="26">
        <v>9511.7800000000007</v>
      </c>
      <c r="L88" s="26">
        <v>9511.7800000000007</v>
      </c>
      <c r="M88" s="26">
        <v>1924.38</v>
      </c>
      <c r="N88" s="26">
        <v>1924.38</v>
      </c>
    </row>
    <row r="89" spans="1:14" x14ac:dyDescent="0.2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4" t="s">
        <v>67</v>
      </c>
      <c r="G89" s="27" t="s">
        <v>33</v>
      </c>
      <c r="H89" s="26">
        <v>653000</v>
      </c>
      <c r="I89" s="26">
        <v>0</v>
      </c>
      <c r="J89" s="26">
        <v>653000</v>
      </c>
      <c r="K89" s="26">
        <v>586832.57999999996</v>
      </c>
      <c r="L89" s="26">
        <v>586832.57999999996</v>
      </c>
      <c r="M89" s="26">
        <v>110492.62</v>
      </c>
      <c r="N89" s="26">
        <v>110492.62</v>
      </c>
    </row>
    <row r="90" spans="1:14" x14ac:dyDescent="0.2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4" t="s">
        <v>135</v>
      </c>
      <c r="G90" s="27" t="s">
        <v>136</v>
      </c>
      <c r="H90" s="26">
        <v>2500</v>
      </c>
      <c r="I90" s="26">
        <v>0</v>
      </c>
      <c r="J90" s="26">
        <v>2500</v>
      </c>
      <c r="K90" s="26">
        <v>3500</v>
      </c>
      <c r="L90" s="26">
        <v>3500</v>
      </c>
      <c r="M90" s="26">
        <v>309.24</v>
      </c>
      <c r="N90" s="26">
        <v>309.24</v>
      </c>
    </row>
    <row r="91" spans="1:14" x14ac:dyDescent="0.2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4" t="s">
        <v>59</v>
      </c>
      <c r="G91" s="27" t="s">
        <v>60</v>
      </c>
      <c r="H91" s="26">
        <v>631600</v>
      </c>
      <c r="I91" s="26">
        <v>0</v>
      </c>
      <c r="J91" s="26">
        <v>631600</v>
      </c>
      <c r="K91" s="26">
        <v>543777.72</v>
      </c>
      <c r="L91" s="26">
        <v>543777.72</v>
      </c>
      <c r="M91" s="26">
        <v>142469.07999999999</v>
      </c>
      <c r="N91" s="26">
        <v>142469.07999999999</v>
      </c>
    </row>
    <row r="92" spans="1:14" x14ac:dyDescent="0.2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4" t="s">
        <v>84</v>
      </c>
      <c r="G92" s="27" t="s">
        <v>85</v>
      </c>
      <c r="H92" s="26">
        <v>104000</v>
      </c>
      <c r="I92" s="26">
        <v>0</v>
      </c>
      <c r="J92" s="26">
        <v>104000</v>
      </c>
      <c r="K92" s="26">
        <v>21577.200000000001</v>
      </c>
      <c r="L92" s="26">
        <v>21577.200000000001</v>
      </c>
      <c r="M92" s="26">
        <v>5283.36</v>
      </c>
      <c r="N92" s="26">
        <v>5283.36</v>
      </c>
    </row>
    <row r="93" spans="1:14" x14ac:dyDescent="0.2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4" t="s">
        <v>121</v>
      </c>
      <c r="G93" s="27" t="s">
        <v>122</v>
      </c>
      <c r="H93" s="26">
        <v>9600</v>
      </c>
      <c r="I93" s="26">
        <v>0</v>
      </c>
      <c r="J93" s="26">
        <v>9600</v>
      </c>
      <c r="K93" s="26">
        <v>7953.75</v>
      </c>
      <c r="L93" s="26">
        <v>7953.75</v>
      </c>
      <c r="M93" s="26">
        <v>7953.75</v>
      </c>
      <c r="N93" s="26">
        <v>7953.75</v>
      </c>
    </row>
    <row r="94" spans="1:14" x14ac:dyDescent="0.2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4" t="s">
        <v>72</v>
      </c>
      <c r="G94" s="27" t="s">
        <v>73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</row>
    <row r="95" spans="1:14" x14ac:dyDescent="0.2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4" t="s">
        <v>53</v>
      </c>
      <c r="G95" s="27" t="s">
        <v>54</v>
      </c>
      <c r="H95" s="26">
        <v>4400</v>
      </c>
      <c r="I95" s="26">
        <v>0</v>
      </c>
      <c r="J95" s="26">
        <v>4400</v>
      </c>
      <c r="K95" s="26">
        <v>0</v>
      </c>
      <c r="L95" s="26">
        <v>0</v>
      </c>
      <c r="M95" s="26">
        <v>0</v>
      </c>
      <c r="N95" s="26">
        <v>0</v>
      </c>
    </row>
    <row r="96" spans="1:14" x14ac:dyDescent="0.2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4" t="s">
        <v>49</v>
      </c>
      <c r="G96" s="27" t="s">
        <v>50</v>
      </c>
      <c r="H96" s="26">
        <v>8000</v>
      </c>
      <c r="I96" s="26">
        <v>0</v>
      </c>
      <c r="J96" s="26">
        <v>8000</v>
      </c>
      <c r="K96" s="26">
        <v>767.38</v>
      </c>
      <c r="L96" s="26">
        <v>767.38</v>
      </c>
      <c r="M96" s="26">
        <v>763.8</v>
      </c>
      <c r="N96" s="26">
        <v>763.8</v>
      </c>
    </row>
    <row r="97" spans="1:14" x14ac:dyDescent="0.2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65</v>
      </c>
      <c r="G97" s="27" t="s">
        <v>66</v>
      </c>
      <c r="H97" s="26">
        <v>9000</v>
      </c>
      <c r="I97" s="26">
        <v>0</v>
      </c>
      <c r="J97" s="26">
        <v>9000</v>
      </c>
      <c r="K97" s="26">
        <v>8712.24</v>
      </c>
      <c r="L97" s="26">
        <v>8712.24</v>
      </c>
      <c r="M97" s="26">
        <v>0</v>
      </c>
      <c r="N97" s="26">
        <v>0</v>
      </c>
    </row>
    <row r="98" spans="1:14" x14ac:dyDescent="0.2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146</v>
      </c>
      <c r="G98" s="27" t="s">
        <v>147</v>
      </c>
      <c r="H98" s="26">
        <v>3900</v>
      </c>
      <c r="I98" s="26">
        <v>0</v>
      </c>
      <c r="J98" s="26">
        <v>3900</v>
      </c>
      <c r="K98" s="26">
        <v>0</v>
      </c>
      <c r="L98" s="26">
        <v>0</v>
      </c>
      <c r="M98" s="26">
        <v>0</v>
      </c>
      <c r="N98" s="26">
        <v>0</v>
      </c>
    </row>
    <row r="99" spans="1:14" x14ac:dyDescent="0.2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4" t="s">
        <v>68</v>
      </c>
      <c r="G99" s="27" t="s">
        <v>69</v>
      </c>
      <c r="H99" s="26">
        <v>20500</v>
      </c>
      <c r="I99" s="26">
        <v>0</v>
      </c>
      <c r="J99" s="26">
        <v>20500</v>
      </c>
      <c r="K99" s="26">
        <v>259.10000000000002</v>
      </c>
      <c r="L99" s="26">
        <v>259.10000000000002</v>
      </c>
      <c r="M99" s="26">
        <v>259.10000000000002</v>
      </c>
      <c r="N99" s="26">
        <v>259.10000000000002</v>
      </c>
    </row>
    <row r="100" spans="1:14" x14ac:dyDescent="0.2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4" t="s">
        <v>105</v>
      </c>
      <c r="G100" s="27" t="s">
        <v>106</v>
      </c>
      <c r="H100" s="26">
        <v>20000</v>
      </c>
      <c r="I100" s="26">
        <v>0</v>
      </c>
      <c r="J100" s="26">
        <v>20000</v>
      </c>
      <c r="K100" s="26">
        <v>24337.49</v>
      </c>
      <c r="L100" s="26">
        <v>24337.49</v>
      </c>
      <c r="M100" s="26">
        <v>2158.2399999999998</v>
      </c>
      <c r="N100" s="26">
        <v>2158.2399999999998</v>
      </c>
    </row>
    <row r="101" spans="1:14" x14ac:dyDescent="0.2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107</v>
      </c>
      <c r="G101" s="27" t="s">
        <v>108</v>
      </c>
      <c r="H101" s="26">
        <v>11500</v>
      </c>
      <c r="I101" s="26">
        <v>0</v>
      </c>
      <c r="J101" s="26">
        <v>11500</v>
      </c>
      <c r="K101" s="26">
        <v>14004.32</v>
      </c>
      <c r="L101" s="26">
        <v>14004.32</v>
      </c>
      <c r="M101" s="26">
        <v>4.32</v>
      </c>
      <c r="N101" s="26">
        <v>4.32</v>
      </c>
    </row>
    <row r="102" spans="1:14" x14ac:dyDescent="0.2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41</v>
      </c>
      <c r="G102" s="27" t="s">
        <v>42</v>
      </c>
      <c r="H102" s="26">
        <v>7000</v>
      </c>
      <c r="I102" s="26">
        <v>0</v>
      </c>
      <c r="J102" s="26">
        <v>7000</v>
      </c>
      <c r="K102" s="26">
        <v>0</v>
      </c>
      <c r="L102" s="26">
        <v>0</v>
      </c>
      <c r="M102" s="26">
        <v>0</v>
      </c>
      <c r="N102" s="26">
        <v>0</v>
      </c>
    </row>
    <row r="103" spans="1:14" x14ac:dyDescent="0.2">
      <c r="A103" s="25">
        <v>3</v>
      </c>
      <c r="B103" s="25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96</v>
      </c>
      <c r="G103" s="27" t="s">
        <v>97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</row>
    <row r="104" spans="1:14" x14ac:dyDescent="0.2">
      <c r="A104" s="25">
        <v>3</v>
      </c>
      <c r="B104" s="25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94</v>
      </c>
      <c r="G104" s="27" t="s">
        <v>95</v>
      </c>
      <c r="H104" s="26">
        <v>424300</v>
      </c>
      <c r="I104" s="26">
        <v>0</v>
      </c>
      <c r="J104" s="26">
        <v>424300</v>
      </c>
      <c r="K104" s="26">
        <v>391345.95</v>
      </c>
      <c r="L104" s="26">
        <v>391345.95</v>
      </c>
      <c r="M104" s="26">
        <v>53767.21</v>
      </c>
      <c r="N104" s="26">
        <v>53767.21</v>
      </c>
    </row>
    <row r="105" spans="1:14" x14ac:dyDescent="0.2">
      <c r="A105" s="25">
        <v>3</v>
      </c>
      <c r="B105" s="25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100</v>
      </c>
      <c r="G105" s="27" t="s">
        <v>101</v>
      </c>
      <c r="H105" s="26">
        <v>1817500</v>
      </c>
      <c r="I105" s="26">
        <v>0</v>
      </c>
      <c r="J105" s="26">
        <v>1817500</v>
      </c>
      <c r="K105" s="26">
        <v>1706304.19</v>
      </c>
      <c r="L105" s="26">
        <v>1706304.19</v>
      </c>
      <c r="M105" s="26">
        <v>110757.64</v>
      </c>
      <c r="N105" s="26">
        <v>110757.64</v>
      </c>
    </row>
    <row r="106" spans="1:14" x14ac:dyDescent="0.2">
      <c r="A106" s="25">
        <v>3</v>
      </c>
      <c r="B106" s="25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4" t="s">
        <v>57</v>
      </c>
      <c r="G106" s="27" t="s">
        <v>58</v>
      </c>
      <c r="H106" s="26">
        <v>725000</v>
      </c>
      <c r="I106" s="26">
        <v>0</v>
      </c>
      <c r="J106" s="26">
        <v>725000</v>
      </c>
      <c r="K106" s="26">
        <v>863664.79</v>
      </c>
      <c r="L106" s="26">
        <v>863664.79</v>
      </c>
      <c r="M106" s="26">
        <v>83859.740000000005</v>
      </c>
      <c r="N106" s="26">
        <v>83859.740000000005</v>
      </c>
    </row>
    <row r="107" spans="1:14" x14ac:dyDescent="0.2">
      <c r="A107" s="25">
        <v>3</v>
      </c>
      <c r="B107" s="25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4" t="s">
        <v>142</v>
      </c>
      <c r="G107" s="27" t="s">
        <v>143</v>
      </c>
      <c r="H107" s="26">
        <v>26000</v>
      </c>
      <c r="I107" s="26">
        <v>0</v>
      </c>
      <c r="J107" s="26">
        <v>26000</v>
      </c>
      <c r="K107" s="26">
        <v>9250</v>
      </c>
      <c r="L107" s="26">
        <v>9250</v>
      </c>
      <c r="M107" s="26">
        <v>0</v>
      </c>
      <c r="N107" s="26">
        <v>0</v>
      </c>
    </row>
    <row r="108" spans="1:14" x14ac:dyDescent="0.2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4" t="s">
        <v>82</v>
      </c>
      <c r="G108" s="27" t="s">
        <v>83</v>
      </c>
      <c r="H108" s="26">
        <v>28700</v>
      </c>
      <c r="I108" s="26">
        <v>0</v>
      </c>
      <c r="J108" s="26">
        <v>28700</v>
      </c>
      <c r="K108" s="26">
        <v>28858.28</v>
      </c>
      <c r="L108" s="26">
        <v>28858.28</v>
      </c>
      <c r="M108" s="26">
        <v>6300.36</v>
      </c>
      <c r="N108" s="26">
        <v>6300.36</v>
      </c>
    </row>
    <row r="109" spans="1:14" x14ac:dyDescent="0.2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4" t="s">
        <v>25</v>
      </c>
      <c r="G109" s="27" t="s">
        <v>26</v>
      </c>
      <c r="H109" s="26">
        <v>11000</v>
      </c>
      <c r="I109" s="26">
        <v>0</v>
      </c>
      <c r="J109" s="26">
        <v>11000</v>
      </c>
      <c r="K109" s="26">
        <v>11051.24</v>
      </c>
      <c r="L109" s="26">
        <v>11051.24</v>
      </c>
      <c r="M109" s="26">
        <v>788.42</v>
      </c>
      <c r="N109" s="26">
        <v>788.42</v>
      </c>
    </row>
    <row r="110" spans="1:14" x14ac:dyDescent="0.2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4" t="s">
        <v>27</v>
      </c>
      <c r="G110" s="27" t="s">
        <v>28</v>
      </c>
      <c r="H110" s="26">
        <v>9900</v>
      </c>
      <c r="I110" s="26">
        <v>0</v>
      </c>
      <c r="J110" s="26">
        <v>9900</v>
      </c>
      <c r="K110" s="26">
        <v>9805.16</v>
      </c>
      <c r="L110" s="26">
        <v>9805.16</v>
      </c>
      <c r="M110" s="26">
        <v>1479.14</v>
      </c>
      <c r="N110" s="26">
        <v>1479.14</v>
      </c>
    </row>
    <row r="111" spans="1:14" x14ac:dyDescent="0.2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4" t="s">
        <v>39</v>
      </c>
      <c r="G111" s="27" t="s">
        <v>40</v>
      </c>
      <c r="H111" s="26">
        <v>21800</v>
      </c>
      <c r="I111" s="26">
        <v>0</v>
      </c>
      <c r="J111" s="26">
        <v>21800</v>
      </c>
      <c r="K111" s="26">
        <v>21744.52</v>
      </c>
      <c r="L111" s="26">
        <v>21744.52</v>
      </c>
      <c r="M111" s="26">
        <v>3488.41</v>
      </c>
      <c r="N111" s="26">
        <v>3488.41</v>
      </c>
    </row>
    <row r="112" spans="1:14" x14ac:dyDescent="0.2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45</v>
      </c>
      <c r="G112" s="27" t="s">
        <v>46</v>
      </c>
      <c r="H112" s="26">
        <v>54300</v>
      </c>
      <c r="I112" s="26">
        <v>0</v>
      </c>
      <c r="J112" s="26">
        <v>54300</v>
      </c>
      <c r="K112" s="26">
        <v>54423.74</v>
      </c>
      <c r="L112" s="26">
        <v>54423.74</v>
      </c>
      <c r="M112" s="26">
        <v>15002.93</v>
      </c>
      <c r="N112" s="26">
        <v>15002.93</v>
      </c>
    </row>
    <row r="113" spans="1:14" x14ac:dyDescent="0.2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29</v>
      </c>
      <c r="G113" s="27" t="s">
        <v>30</v>
      </c>
      <c r="H113" s="26">
        <v>4300</v>
      </c>
      <c r="I113" s="26">
        <v>0</v>
      </c>
      <c r="J113" s="26">
        <v>4300</v>
      </c>
      <c r="K113" s="26">
        <v>4371.24</v>
      </c>
      <c r="L113" s="26">
        <v>4371.24</v>
      </c>
      <c r="M113" s="26">
        <v>567.77</v>
      </c>
      <c r="N113" s="26">
        <v>567.77</v>
      </c>
    </row>
    <row r="114" spans="1:14" x14ac:dyDescent="0.2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4" t="s">
        <v>67</v>
      </c>
      <c r="G114" s="27" t="s">
        <v>33</v>
      </c>
      <c r="H114" s="26">
        <v>199600</v>
      </c>
      <c r="I114" s="26">
        <v>0</v>
      </c>
      <c r="J114" s="26">
        <v>199600</v>
      </c>
      <c r="K114" s="26">
        <v>130658.64</v>
      </c>
      <c r="L114" s="26">
        <v>130658.64</v>
      </c>
      <c r="M114" s="26">
        <v>30793.5</v>
      </c>
      <c r="N114" s="26">
        <v>30793.5</v>
      </c>
    </row>
    <row r="115" spans="1:14" x14ac:dyDescent="0.2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4" t="s">
        <v>135</v>
      </c>
      <c r="G115" s="27" t="s">
        <v>136</v>
      </c>
      <c r="H115" s="26">
        <v>500</v>
      </c>
      <c r="I115" s="26">
        <v>0</v>
      </c>
      <c r="J115" s="26">
        <v>500</v>
      </c>
      <c r="K115" s="26">
        <v>1000</v>
      </c>
      <c r="L115" s="26">
        <v>1000</v>
      </c>
      <c r="M115" s="26">
        <v>0</v>
      </c>
      <c r="N115" s="26">
        <v>0</v>
      </c>
    </row>
    <row r="116" spans="1:14" x14ac:dyDescent="0.2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4" t="s">
        <v>59</v>
      </c>
      <c r="G116" s="27" t="s">
        <v>60</v>
      </c>
      <c r="H116" s="26">
        <v>210000</v>
      </c>
      <c r="I116" s="26">
        <v>0</v>
      </c>
      <c r="J116" s="26">
        <v>210000</v>
      </c>
      <c r="K116" s="26">
        <v>129216.7</v>
      </c>
      <c r="L116" s="26">
        <v>129216.7</v>
      </c>
      <c r="M116" s="26">
        <v>35077.18</v>
      </c>
      <c r="N116" s="26">
        <v>35077.18</v>
      </c>
    </row>
    <row r="117" spans="1:14" x14ac:dyDescent="0.2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4" t="s">
        <v>121</v>
      </c>
      <c r="G117" s="27" t="s">
        <v>122</v>
      </c>
      <c r="H117" s="26">
        <v>3200</v>
      </c>
      <c r="I117" s="26">
        <v>0</v>
      </c>
      <c r="J117" s="26">
        <v>3200</v>
      </c>
      <c r="K117" s="26">
        <v>2260.3200000000002</v>
      </c>
      <c r="L117" s="26">
        <v>2260.3200000000002</v>
      </c>
      <c r="M117" s="26">
        <v>2260.3200000000002</v>
      </c>
      <c r="N117" s="26">
        <v>2260.3200000000002</v>
      </c>
    </row>
    <row r="118" spans="1:14" x14ac:dyDescent="0.2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4" t="s">
        <v>72</v>
      </c>
      <c r="G118" s="27" t="s">
        <v>73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4" t="s">
        <v>53</v>
      </c>
      <c r="G119" s="27" t="s">
        <v>54</v>
      </c>
      <c r="H119" s="26">
        <v>24000</v>
      </c>
      <c r="I119" s="26">
        <v>0</v>
      </c>
      <c r="J119" s="26">
        <v>24000</v>
      </c>
      <c r="K119" s="26">
        <v>12375</v>
      </c>
      <c r="L119" s="26">
        <v>12375</v>
      </c>
      <c r="M119" s="26">
        <v>500.32</v>
      </c>
      <c r="N119" s="26">
        <v>500.32</v>
      </c>
    </row>
    <row r="120" spans="1:14" x14ac:dyDescent="0.2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4" t="s">
        <v>133</v>
      </c>
      <c r="G120" s="27" t="s">
        <v>134</v>
      </c>
      <c r="H120" s="26">
        <v>7100</v>
      </c>
      <c r="I120" s="26">
        <v>0</v>
      </c>
      <c r="J120" s="26">
        <v>7100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2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4" t="s">
        <v>90</v>
      </c>
      <c r="G121" s="27" t="s">
        <v>91</v>
      </c>
      <c r="H121" s="26">
        <v>419100</v>
      </c>
      <c r="I121" s="26">
        <v>0</v>
      </c>
      <c r="J121" s="26">
        <v>419100</v>
      </c>
      <c r="K121" s="26">
        <v>471640.17</v>
      </c>
      <c r="L121" s="26">
        <v>471640.17</v>
      </c>
      <c r="M121" s="26">
        <v>32785.9</v>
      </c>
      <c r="N121" s="26">
        <v>32785.9</v>
      </c>
    </row>
    <row r="122" spans="1:14" x14ac:dyDescent="0.2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4" t="s">
        <v>49</v>
      </c>
      <c r="G122" s="27" t="s">
        <v>50</v>
      </c>
      <c r="H122" s="26">
        <v>69000</v>
      </c>
      <c r="I122" s="26">
        <v>0</v>
      </c>
      <c r="J122" s="26">
        <v>69000</v>
      </c>
      <c r="K122" s="26">
        <v>17187.509999999998</v>
      </c>
      <c r="L122" s="26">
        <v>17187.509999999998</v>
      </c>
      <c r="M122" s="26">
        <v>4769.58</v>
      </c>
      <c r="N122" s="26">
        <v>4769.58</v>
      </c>
    </row>
    <row r="123" spans="1:14" x14ac:dyDescent="0.2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4" t="s">
        <v>76</v>
      </c>
      <c r="G123" s="27" t="s">
        <v>77</v>
      </c>
      <c r="H123" s="26">
        <v>4500</v>
      </c>
      <c r="I123" s="26">
        <v>0</v>
      </c>
      <c r="J123" s="26">
        <v>4500</v>
      </c>
      <c r="K123" s="26">
        <v>0</v>
      </c>
      <c r="L123" s="26">
        <v>0</v>
      </c>
      <c r="M123" s="26">
        <v>0</v>
      </c>
      <c r="N123" s="26">
        <v>0</v>
      </c>
    </row>
    <row r="124" spans="1:14" x14ac:dyDescent="0.2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80</v>
      </c>
      <c r="G124" s="27" t="s">
        <v>81</v>
      </c>
      <c r="H124" s="26">
        <v>635000</v>
      </c>
      <c r="I124" s="26">
        <v>0</v>
      </c>
      <c r="J124" s="26">
        <v>635000</v>
      </c>
      <c r="K124" s="26">
        <v>605000</v>
      </c>
      <c r="L124" s="26">
        <v>605000</v>
      </c>
      <c r="M124" s="26">
        <v>78271.66</v>
      </c>
      <c r="N124" s="26">
        <v>78271.66</v>
      </c>
    </row>
    <row r="125" spans="1:14" x14ac:dyDescent="0.2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4" t="s">
        <v>148</v>
      </c>
      <c r="G125" s="27" t="s">
        <v>149</v>
      </c>
      <c r="H125" s="26">
        <v>36200</v>
      </c>
      <c r="I125" s="26">
        <v>0</v>
      </c>
      <c r="J125" s="26">
        <v>36200</v>
      </c>
      <c r="K125" s="26">
        <v>0</v>
      </c>
      <c r="L125" s="26">
        <v>0</v>
      </c>
      <c r="M125" s="26">
        <v>0</v>
      </c>
      <c r="N125" s="26">
        <v>0</v>
      </c>
    </row>
    <row r="126" spans="1:14" x14ac:dyDescent="0.2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4" t="s">
        <v>92</v>
      </c>
      <c r="G126" s="27" t="s">
        <v>93</v>
      </c>
      <c r="H126" s="26">
        <v>725000</v>
      </c>
      <c r="I126" s="26">
        <v>0</v>
      </c>
      <c r="J126" s="26">
        <v>725000</v>
      </c>
      <c r="K126" s="26">
        <v>560000</v>
      </c>
      <c r="L126" s="26">
        <v>560000</v>
      </c>
      <c r="M126" s="26">
        <v>205697.11</v>
      </c>
      <c r="N126" s="26">
        <v>205697.11</v>
      </c>
    </row>
    <row r="127" spans="1:14" x14ac:dyDescent="0.2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63</v>
      </c>
      <c r="G127" s="27" t="s">
        <v>64</v>
      </c>
      <c r="H127" s="26">
        <v>32300</v>
      </c>
      <c r="I127" s="26">
        <v>0</v>
      </c>
      <c r="J127" s="26">
        <v>32300</v>
      </c>
      <c r="K127" s="26">
        <v>52158</v>
      </c>
      <c r="L127" s="26">
        <v>52158</v>
      </c>
      <c r="M127" s="26">
        <v>4562.8999999999996</v>
      </c>
      <c r="N127" s="26">
        <v>4562.8999999999996</v>
      </c>
    </row>
    <row r="128" spans="1:14" x14ac:dyDescent="0.2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74</v>
      </c>
      <c r="G128" s="27" t="s">
        <v>75</v>
      </c>
      <c r="H128" s="26">
        <v>44000</v>
      </c>
      <c r="I128" s="26">
        <v>0</v>
      </c>
      <c r="J128" s="26">
        <v>44000</v>
      </c>
      <c r="K128" s="26">
        <v>33662.239999999998</v>
      </c>
      <c r="L128" s="26">
        <v>33662.239999999998</v>
      </c>
      <c r="M128" s="26">
        <v>1255.8</v>
      </c>
      <c r="N128" s="26">
        <v>1255.8</v>
      </c>
    </row>
    <row r="129" spans="1:14" x14ac:dyDescent="0.2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68</v>
      </c>
      <c r="G129" s="27" t="s">
        <v>69</v>
      </c>
      <c r="H129" s="26">
        <v>154500</v>
      </c>
      <c r="I129" s="26">
        <v>0</v>
      </c>
      <c r="J129" s="26">
        <v>154500</v>
      </c>
      <c r="K129" s="26">
        <v>161109.82</v>
      </c>
      <c r="L129" s="26">
        <v>89450.48</v>
      </c>
      <c r="M129" s="26">
        <v>16049.52</v>
      </c>
      <c r="N129" s="26">
        <v>16049.52</v>
      </c>
    </row>
    <row r="130" spans="1:14" x14ac:dyDescent="0.2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41</v>
      </c>
      <c r="G130" s="27" t="s">
        <v>42</v>
      </c>
      <c r="H130" s="26">
        <v>6500</v>
      </c>
      <c r="I130" s="26">
        <v>0</v>
      </c>
      <c r="J130" s="26">
        <v>6500</v>
      </c>
      <c r="K130" s="26">
        <v>0</v>
      </c>
      <c r="L130" s="26">
        <v>0</v>
      </c>
      <c r="M130" s="26">
        <v>0</v>
      </c>
      <c r="N130" s="26">
        <v>0</v>
      </c>
    </row>
    <row r="131" spans="1:14" x14ac:dyDescent="0.2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2</v>
      </c>
      <c r="E131" s="3" t="str">
        <f t="shared" ref="E131:E135" si="5">LEFT(F131,2)</f>
        <v>22</v>
      </c>
      <c r="F131" s="24" t="s">
        <v>43</v>
      </c>
      <c r="G131" s="27" t="s">
        <v>44</v>
      </c>
      <c r="H131" s="26">
        <v>12000</v>
      </c>
      <c r="I131" s="26">
        <v>0</v>
      </c>
      <c r="J131" s="26">
        <v>12000</v>
      </c>
      <c r="K131" s="26">
        <v>11761.2</v>
      </c>
      <c r="L131" s="26">
        <v>11761.2</v>
      </c>
      <c r="M131" s="26">
        <v>0</v>
      </c>
      <c r="N131" s="26">
        <v>0</v>
      </c>
    </row>
    <row r="132" spans="1:14" x14ac:dyDescent="0.2">
      <c r="A132" s="25">
        <v>3</v>
      </c>
      <c r="B132" s="25">
        <v>3422</v>
      </c>
      <c r="C132" s="2" t="str">
        <f>VLOOKUP(B132,Hoja2!B:C,2,FALSE)</f>
        <v>MANTENIMIENTO DE INFRAESTRUCTURAS DEPORTIVAS</v>
      </c>
      <c r="D132" s="3" t="str">
        <f t="shared" si="4"/>
        <v>2</v>
      </c>
      <c r="E132" s="3" t="str">
        <f t="shared" si="5"/>
        <v>22</v>
      </c>
      <c r="F132" s="24" t="s">
        <v>57</v>
      </c>
      <c r="G132" s="27" t="s">
        <v>58</v>
      </c>
      <c r="H132" s="26">
        <v>34600</v>
      </c>
      <c r="I132" s="26">
        <v>0</v>
      </c>
      <c r="J132" s="26">
        <v>34600</v>
      </c>
      <c r="K132" s="26">
        <v>29438.19</v>
      </c>
      <c r="L132" s="26">
        <v>29438.19</v>
      </c>
      <c r="M132" s="26">
        <v>3406.94</v>
      </c>
      <c r="N132" s="26">
        <v>3406.94</v>
      </c>
    </row>
    <row r="133" spans="1:14" x14ac:dyDescent="0.2">
      <c r="A133" s="25">
        <v>3</v>
      </c>
      <c r="B133" s="25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60</v>
      </c>
      <c r="F133" s="24" t="s">
        <v>177</v>
      </c>
      <c r="G133" s="27" t="s">
        <v>181</v>
      </c>
      <c r="H133" s="26">
        <v>0</v>
      </c>
      <c r="I133" s="26">
        <v>108117.91</v>
      </c>
      <c r="J133" s="26">
        <v>108117.91</v>
      </c>
      <c r="K133" s="26">
        <v>108117.91</v>
      </c>
      <c r="L133" s="26">
        <v>108117.91</v>
      </c>
      <c r="M133" s="26">
        <v>0</v>
      </c>
      <c r="N133" s="26">
        <v>0</v>
      </c>
    </row>
    <row r="134" spans="1:14" x14ac:dyDescent="0.2">
      <c r="A134" s="25">
        <v>3</v>
      </c>
      <c r="B134" s="25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4" t="s">
        <v>150</v>
      </c>
      <c r="G134" s="27" t="s">
        <v>88</v>
      </c>
      <c r="H134" s="26">
        <v>123000</v>
      </c>
      <c r="I134" s="26">
        <v>461218.61</v>
      </c>
      <c r="J134" s="26">
        <v>584218.61</v>
      </c>
      <c r="K134" s="26">
        <v>461218.61</v>
      </c>
      <c r="L134" s="26">
        <v>461218.61</v>
      </c>
      <c r="M134" s="26">
        <v>0</v>
      </c>
      <c r="N134" s="26">
        <v>0</v>
      </c>
    </row>
    <row r="135" spans="1:14" x14ac:dyDescent="0.2">
      <c r="A135" s="25">
        <v>3</v>
      </c>
      <c r="B135" s="25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4" t="s">
        <v>78</v>
      </c>
      <c r="G135" s="27" t="s">
        <v>79</v>
      </c>
      <c r="H135" s="26">
        <v>830000</v>
      </c>
      <c r="I135" s="26">
        <v>14943.5</v>
      </c>
      <c r="J135" s="26">
        <v>844943.5</v>
      </c>
      <c r="K135" s="26">
        <v>783517.91</v>
      </c>
      <c r="L135" s="26">
        <v>29509.8</v>
      </c>
      <c r="M135" s="26">
        <v>6125.56</v>
      </c>
      <c r="N135" s="26">
        <v>6125.56</v>
      </c>
    </row>
    <row r="136" spans="1:14" x14ac:dyDescent="0.2">
      <c r="A136" s="25">
        <v>3</v>
      </c>
      <c r="B136" s="25">
        <v>3422</v>
      </c>
      <c r="C136" s="2" t="str">
        <f>VLOOKUP(B136,Hoja2!B:C,2,FALSE)</f>
        <v>MANTENIMIENTO DE INFRAESTRUCTURAS DEPORTIVAS</v>
      </c>
      <c r="D136" s="3" t="str">
        <f t="shared" ref="D136:D143" si="6">LEFT(F136,1)</f>
        <v>6</v>
      </c>
      <c r="E136" s="3" t="str">
        <f t="shared" ref="E136:E143" si="7">LEFT(F136,2)</f>
        <v>62</v>
      </c>
      <c r="F136" s="24" t="s">
        <v>178</v>
      </c>
      <c r="G136" s="27" t="s">
        <v>182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</row>
    <row r="137" spans="1:14" x14ac:dyDescent="0.2">
      <c r="A137" s="25">
        <v>3</v>
      </c>
      <c r="B137" s="25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4" t="s">
        <v>103</v>
      </c>
      <c r="G137" s="27" t="s">
        <v>102</v>
      </c>
      <c r="H137" s="26">
        <v>0</v>
      </c>
      <c r="I137" s="26">
        <v>0</v>
      </c>
      <c r="J137" s="26">
        <v>0</v>
      </c>
      <c r="K137" s="26">
        <v>1557.27</v>
      </c>
      <c r="L137" s="26">
        <v>1557.27</v>
      </c>
      <c r="M137" s="26">
        <v>1557.27</v>
      </c>
      <c r="N137" s="26">
        <v>1557.27</v>
      </c>
    </row>
    <row r="138" spans="1:14" x14ac:dyDescent="0.2">
      <c r="A138" s="25">
        <v>3</v>
      </c>
      <c r="B138" s="25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4" t="s">
        <v>179</v>
      </c>
      <c r="G138" s="27" t="s">
        <v>183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</row>
    <row r="139" spans="1:14" x14ac:dyDescent="0.2">
      <c r="A139" s="25">
        <v>3</v>
      </c>
      <c r="B139" s="25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4" t="s">
        <v>89</v>
      </c>
      <c r="G139" s="27" t="s">
        <v>88</v>
      </c>
      <c r="H139" s="26">
        <v>1055000</v>
      </c>
      <c r="I139" s="26">
        <v>893067.16</v>
      </c>
      <c r="J139" s="26">
        <v>1948067.16</v>
      </c>
      <c r="K139" s="26">
        <v>1265220.72</v>
      </c>
      <c r="L139" s="26">
        <v>1265220.72</v>
      </c>
      <c r="M139" s="26">
        <v>0</v>
      </c>
      <c r="N139" s="26">
        <v>0</v>
      </c>
    </row>
    <row r="140" spans="1:14" x14ac:dyDescent="0.2">
      <c r="A140" s="25">
        <v>3</v>
      </c>
      <c r="B140" s="25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4" t="s">
        <v>151</v>
      </c>
      <c r="G140" s="27" t="s">
        <v>79</v>
      </c>
      <c r="H140" s="26">
        <v>150000</v>
      </c>
      <c r="I140" s="26">
        <v>0</v>
      </c>
      <c r="J140" s="26">
        <v>150000</v>
      </c>
      <c r="K140" s="26">
        <v>23569.89</v>
      </c>
      <c r="L140" s="26">
        <v>23569.89</v>
      </c>
      <c r="M140" s="26">
        <v>7410.45</v>
      </c>
      <c r="N140" s="26">
        <v>7410.45</v>
      </c>
    </row>
    <row r="141" spans="1:14" x14ac:dyDescent="0.2">
      <c r="A141" s="25">
        <v>3</v>
      </c>
      <c r="B141" s="25">
        <v>3422</v>
      </c>
      <c r="C141" s="2" t="str">
        <f>VLOOKUP(B141,Hoja2!B:C,2,FALSE)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4" t="s">
        <v>174</v>
      </c>
      <c r="G141" s="27" t="s">
        <v>102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</row>
    <row r="142" spans="1:14" x14ac:dyDescent="0.2">
      <c r="A142" s="25">
        <v>3</v>
      </c>
      <c r="B142" s="25">
        <v>3422</v>
      </c>
      <c r="C142" s="2" t="str">
        <f>VLOOKUP(B142,Hoja2!B:C,2,FALSE)</f>
        <v>MANTENIMIENTO DE INFRAESTRUCTURAS DEPORTIVAS</v>
      </c>
      <c r="D142" s="3" t="str">
        <f t="shared" si="6"/>
        <v>6</v>
      </c>
      <c r="E142" s="3" t="str">
        <f t="shared" si="7"/>
        <v>64</v>
      </c>
      <c r="F142" s="24" t="s">
        <v>152</v>
      </c>
      <c r="G142" s="27" t="s">
        <v>153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</row>
    <row r="143" spans="1:14" x14ac:dyDescent="0.2">
      <c r="A143" s="25">
        <v>3</v>
      </c>
      <c r="B143" s="25">
        <v>3422</v>
      </c>
      <c r="C143" s="2" t="str">
        <f>VLOOKUP(B143,Hoja2!B:C,2,FALSE)</f>
        <v>MANTENIMIENTO DE INFRAESTRUCTURAS DEPORTIVAS</v>
      </c>
      <c r="D143" s="3" t="str">
        <f t="shared" si="6"/>
        <v>7</v>
      </c>
      <c r="E143" s="3" t="str">
        <f t="shared" si="7"/>
        <v>78</v>
      </c>
      <c r="F143" s="24" t="s">
        <v>154</v>
      </c>
      <c r="G143" s="27" t="s">
        <v>155</v>
      </c>
      <c r="H143" s="26">
        <v>26000</v>
      </c>
      <c r="I143" s="26">
        <v>0</v>
      </c>
      <c r="J143" s="26">
        <v>26000</v>
      </c>
      <c r="K143" s="26">
        <v>26000</v>
      </c>
      <c r="L143" s="26">
        <v>0</v>
      </c>
      <c r="M143" s="26">
        <v>0</v>
      </c>
      <c r="N143" s="26">
        <v>0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2022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156</v>
      </c>
    </row>
    <row r="2" spans="1:3" ht="15" x14ac:dyDescent="0.25">
      <c r="A2" s="9"/>
      <c r="B2" s="14">
        <v>3412</v>
      </c>
      <c r="C2" s="15" t="s">
        <v>157</v>
      </c>
    </row>
    <row r="3" spans="1:3" ht="15" x14ac:dyDescent="0.25">
      <c r="A3" s="9"/>
      <c r="B3" s="14">
        <v>3413</v>
      </c>
      <c r="C3" s="15" t="s">
        <v>158</v>
      </c>
    </row>
    <row r="4" spans="1:3" ht="15" x14ac:dyDescent="0.25">
      <c r="A4" s="9"/>
      <c r="B4" s="14">
        <v>3421</v>
      </c>
      <c r="C4" s="15" t="s">
        <v>159</v>
      </c>
    </row>
    <row r="5" spans="1:3" ht="15" x14ac:dyDescent="0.25">
      <c r="A5" s="9"/>
      <c r="B5" s="14">
        <v>3422</v>
      </c>
      <c r="C5" s="15" t="s">
        <v>160</v>
      </c>
    </row>
    <row r="6" spans="1:3" ht="15" x14ac:dyDescent="0.25">
      <c r="A6" s="9"/>
      <c r="B6" s="16">
        <v>9333</v>
      </c>
      <c r="C6" s="15" t="s">
        <v>161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TRIMESTRE 22</vt:lpstr>
      <vt:lpstr>Ejecución PRIMER TRIMESTRE 22</vt:lpstr>
      <vt:lpstr>Hoja2</vt:lpstr>
      <vt:lpstr>'TD PRIMER TRIMESTRE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2022-04-11T08:27:01Z</dcterms:modified>
</cp:coreProperties>
</file>